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Phục\"/>
    </mc:Choice>
  </mc:AlternateContent>
  <xr:revisionPtr revIDLastSave="0" documentId="8_{94A055C6-96D9-9945-A29D-FEBA84019E96}" xr6:coauthVersionLast="47" xr6:coauthVersionMax="47" xr10:uidLastSave="{00000000-0000-0000-0000-000000000000}"/>
  <bookViews>
    <workbookView xWindow="240" yWindow="615" windowWidth="20730" windowHeight="11760" firstSheet="2" activeTab="2" xr2:uid="{00000000-000D-0000-FFFF-FFFF00000000}"/>
  </bookViews>
  <sheets>
    <sheet name="foxz" sheetId="4" state="veryHidden" r:id="rId1"/>
    <sheet name="SGV" sheetId="5" state="veryHidden" r:id="rId2"/>
    <sheet name="Chi tieu" sheetId="2" r:id="rId3"/>
    <sheet name="Sheet3" sheetId="3" r:id="rId4"/>
  </sheets>
  <definedNames>
    <definedName name="_xlnm.Print_Titles" localSheetId="2">'Chi tieu'!$3:$4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F36" i="2"/>
  <c r="H36" i="2"/>
  <c r="G20" i="2"/>
  <c r="G18" i="2"/>
  <c r="G33" i="2"/>
  <c r="G30" i="2"/>
  <c r="G28" i="2"/>
  <c r="G26" i="2"/>
  <c r="G24" i="2"/>
  <c r="G22" i="2"/>
  <c r="G15" i="2"/>
  <c r="G13" i="2"/>
  <c r="G10" i="2"/>
  <c r="G6" i="2"/>
  <c r="G7" i="2"/>
  <c r="G8" i="2"/>
  <c r="G9" i="2"/>
  <c r="G12" i="2"/>
  <c r="G5" i="2"/>
  <c r="D36" i="2"/>
  <c r="G36" i="2"/>
</calcChain>
</file>

<file path=xl/sharedStrings.xml><?xml version="1.0" encoding="utf-8"?>
<sst xmlns="http://schemas.openxmlformats.org/spreadsheetml/2006/main" count="62" uniqueCount="56">
  <si>
    <t>TT</t>
  </si>
  <si>
    <t>Trường THCS</t>
  </si>
  <si>
    <t>Dự kiến 
Số lớp 6</t>
  </si>
  <si>
    <t>Địa bàn xã</t>
  </si>
  <si>
    <t xml:space="preserve"> An Hoà</t>
  </si>
  <si>
    <t>Hùng Tiến</t>
  </si>
  <si>
    <t>Trung Lập</t>
  </si>
  <si>
    <t>Việt Tiến</t>
  </si>
  <si>
    <t>Vĩnh An</t>
  </si>
  <si>
    <t>Dũng Tiến</t>
  </si>
  <si>
    <t>Thị Trấn</t>
  </si>
  <si>
    <t>Lý Học</t>
  </si>
  <si>
    <t>Liên Am</t>
  </si>
  <si>
    <t>Cộng Hiền</t>
  </si>
  <si>
    <t>Hưng Nhân</t>
  </si>
  <si>
    <t>Tam Đa</t>
  </si>
  <si>
    <t>Tiền Phong</t>
  </si>
  <si>
    <t>Vinh Quang</t>
  </si>
  <si>
    <t>Thanh Lương</t>
  </si>
  <si>
    <t>Tân Hưng</t>
  </si>
  <si>
    <t>Dự kiến giao CT tuyển sinh</t>
  </si>
  <si>
    <t xml:space="preserve"> Vinh Quang-TL </t>
  </si>
  <si>
    <t>TỔNG</t>
  </si>
  <si>
    <t>An Hoà</t>
  </si>
  <si>
    <t>Cổ Am</t>
  </si>
  <si>
    <t>Vĩnh Tiến</t>
  </si>
  <si>
    <t>Đồng Minh</t>
  </si>
  <si>
    <t>Giang Biên</t>
  </si>
  <si>
    <t>Hiệp Hoà</t>
  </si>
  <si>
    <t>Hoà Bình</t>
  </si>
  <si>
    <t>Nhân Hoà</t>
  </si>
  <si>
    <t>Tam Cường</t>
  </si>
  <si>
    <t>Tân Liên</t>
  </si>
  <si>
    <t>Vĩnh Long</t>
  </si>
  <si>
    <t>Vĩnh Phong</t>
  </si>
  <si>
    <t>Trấn Dương</t>
  </si>
  <si>
    <t>Nhân Hòa-Tam Đa</t>
  </si>
  <si>
    <t>Thắng Thủy - Vĩnh Long</t>
  </si>
  <si>
    <t>Tiền Phong-VP</t>
  </si>
  <si>
    <t>Tân Hưng-Thị Trấn</t>
  </si>
  <si>
    <t>Dự xét tuyển 
THCS NBK</t>
  </si>
  <si>
    <t>Dự xét  tuyển 
THCS Tam Cường</t>
  </si>
  <si>
    <t>Số HS hoàn thành CT lớp 5</t>
  </si>
  <si>
    <t>Vĩnh An-Tân Liên</t>
  </si>
  <si>
    <t xml:space="preserve"> PHÂN TUYỂN SINH TUYỂN SINH LỚP 6, CẤP THCS  NĂM HỌC 2024-2025</t>
  </si>
  <si>
    <t xml:space="preserve">Số HS lớp 5  năm học 2023-2024  trên địa bàn xã trên </t>
  </si>
  <si>
    <t xml:space="preserve"> Cao Minh</t>
  </si>
  <si>
    <t>Thắng Thủy</t>
  </si>
  <si>
    <t>Hiệp Hòa-Hùng Tiến</t>
  </si>
  <si>
    <t>Hòa Bình-Trấn Dương</t>
  </si>
  <si>
    <t>Lý Học-Liên Am-Cao Minh</t>
  </si>
  <si>
    <t>Cổ Am-Vĩnh Tiến</t>
  </si>
  <si>
    <t>Việt Tiến-Trung Lập</t>
  </si>
  <si>
    <t>Nguyễn Bỉnh Khiêm</t>
  </si>
  <si>
    <t>(Kèm theo Quyết định số                /QĐ-UBND ngày         /5/2024)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</si>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</sst>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3"/>
  </cellStyleXfs>
  <cellXfs count="70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5" fillId="5" borderId="4" xfId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3" xfId="0" applyFont="1" applyFill="1" applyBorder="1"/>
    <xf numFmtId="0" fontId="1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</cellXfs>
  <cellStyles count="2">
    <cellStyle name="Bình thường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60" zoomScaleSheetLayoutView="100" workbookViewId="0"/>
  </sheetViews>
  <sheetFormatPr defaultRowHeight="13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4"/>
  <sheetViews>
    <sheetView tabSelected="1" topLeftCell="A16" workbookViewId="0">
      <selection activeCell="F27" sqref="F27"/>
    </sheetView>
  </sheetViews>
  <sheetFormatPr defaultColWidth="14.390625" defaultRowHeight="15" customHeight="1" x14ac:dyDescent="0.2"/>
  <cols>
    <col min="1" max="1" width="6.9921875" style="12" customWidth="1"/>
    <col min="2" max="2" width="24.75" customWidth="1"/>
    <col min="3" max="3" width="13.98828125" customWidth="1"/>
    <col min="4" max="4" width="14.2578125" customWidth="1"/>
    <col min="5" max="5" width="9.4140625" style="3" customWidth="1"/>
    <col min="6" max="6" width="9.953125" customWidth="1"/>
    <col min="7" max="7" width="10.22265625" customWidth="1"/>
    <col min="8" max="8" width="9.4140625" customWidth="1"/>
    <col min="9" max="9" width="23.26953125" customWidth="1"/>
    <col min="10" max="26" width="7.93359375" customWidth="1"/>
  </cols>
  <sheetData>
    <row r="1" spans="1:26" ht="29.25" customHeight="1" x14ac:dyDescent="0.2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">
      <c r="A2" s="57" t="s">
        <v>54</v>
      </c>
      <c r="B2" s="58"/>
      <c r="C2" s="58"/>
      <c r="D2" s="59"/>
      <c r="E2" s="59"/>
      <c r="F2" s="59"/>
      <c r="G2" s="59"/>
      <c r="H2" s="58"/>
      <c r="I2" s="5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6.75" customHeight="1" x14ac:dyDescent="0.2">
      <c r="A3" s="60" t="s">
        <v>0</v>
      </c>
      <c r="B3" s="60" t="s">
        <v>1</v>
      </c>
      <c r="C3" s="66" t="s">
        <v>45</v>
      </c>
      <c r="D3" s="67"/>
      <c r="E3" s="63" t="s">
        <v>40</v>
      </c>
      <c r="F3" s="63" t="s">
        <v>41</v>
      </c>
      <c r="G3" s="65" t="s">
        <v>20</v>
      </c>
      <c r="H3" s="65" t="s">
        <v>2</v>
      </c>
      <c r="I3" s="63" t="s">
        <v>55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customHeight="1" x14ac:dyDescent="0.2">
      <c r="A4" s="61"/>
      <c r="B4" s="62"/>
      <c r="C4" s="25" t="s">
        <v>3</v>
      </c>
      <c r="D4" s="26" t="s">
        <v>42</v>
      </c>
      <c r="E4" s="64"/>
      <c r="F4" s="64"/>
      <c r="G4" s="65"/>
      <c r="H4" s="62"/>
      <c r="I4" s="6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8">
        <v>1</v>
      </c>
      <c r="B5" s="9" t="s">
        <v>4</v>
      </c>
      <c r="C5" s="20" t="s">
        <v>23</v>
      </c>
      <c r="D5" s="27">
        <v>134</v>
      </c>
      <c r="E5" s="28">
        <v>4</v>
      </c>
      <c r="F5" s="28"/>
      <c r="G5" s="15">
        <f>D5-E5</f>
        <v>130</v>
      </c>
      <c r="H5" s="29">
        <v>3</v>
      </c>
      <c r="I5" s="3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8">
        <v>2</v>
      </c>
      <c r="B6" s="9" t="s">
        <v>13</v>
      </c>
      <c r="C6" s="20" t="s">
        <v>13</v>
      </c>
      <c r="D6" s="27">
        <v>98</v>
      </c>
      <c r="E6" s="28">
        <v>3</v>
      </c>
      <c r="F6" s="28"/>
      <c r="G6" s="15">
        <f t="shared" ref="G6:G9" si="0">D6-E6</f>
        <v>95</v>
      </c>
      <c r="H6" s="28">
        <v>3</v>
      </c>
      <c r="I6" s="3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7" customFormat="1" ht="19.5" customHeight="1" x14ac:dyDescent="0.2">
      <c r="A7" s="18">
        <v>3</v>
      </c>
      <c r="B7" s="19" t="s">
        <v>9</v>
      </c>
      <c r="C7" s="20" t="s">
        <v>9</v>
      </c>
      <c r="D7" s="27">
        <v>159</v>
      </c>
      <c r="E7" s="28">
        <v>5</v>
      </c>
      <c r="F7" s="28"/>
      <c r="G7" s="15">
        <f t="shared" si="0"/>
        <v>154</v>
      </c>
      <c r="H7" s="28">
        <v>4</v>
      </c>
      <c r="I7" s="3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8">
        <v>4</v>
      </c>
      <c r="B8" s="19" t="s">
        <v>26</v>
      </c>
      <c r="C8" s="21" t="s">
        <v>26</v>
      </c>
      <c r="D8" s="27">
        <v>104</v>
      </c>
      <c r="E8" s="28">
        <v>4</v>
      </c>
      <c r="F8" s="28"/>
      <c r="G8" s="15">
        <f t="shared" si="0"/>
        <v>100</v>
      </c>
      <c r="H8" s="28">
        <v>3</v>
      </c>
      <c r="I8" s="3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8">
        <v>5</v>
      </c>
      <c r="B9" s="9" t="s">
        <v>27</v>
      </c>
      <c r="C9" s="20" t="s">
        <v>27</v>
      </c>
      <c r="D9" s="27">
        <v>184</v>
      </c>
      <c r="E9" s="32">
        <v>8</v>
      </c>
      <c r="F9" s="32"/>
      <c r="G9" s="15">
        <f t="shared" si="0"/>
        <v>176</v>
      </c>
      <c r="H9" s="28">
        <v>4</v>
      </c>
      <c r="I9" s="3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42">
        <v>6</v>
      </c>
      <c r="B10" s="68" t="s">
        <v>48</v>
      </c>
      <c r="C10" s="20" t="s">
        <v>28</v>
      </c>
      <c r="D10" s="27">
        <v>94</v>
      </c>
      <c r="E10" s="28">
        <v>8</v>
      </c>
      <c r="F10" s="28"/>
      <c r="G10" s="36">
        <f>202-E10-E11</f>
        <v>183</v>
      </c>
      <c r="H10" s="46">
        <v>5</v>
      </c>
      <c r="I10" s="3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7" customFormat="1" ht="19.5" customHeight="1" x14ac:dyDescent="0.2">
      <c r="A11" s="43"/>
      <c r="B11" s="69"/>
      <c r="C11" s="20" t="s">
        <v>5</v>
      </c>
      <c r="D11" s="27">
        <v>108</v>
      </c>
      <c r="E11" s="28">
        <v>11</v>
      </c>
      <c r="F11" s="28"/>
      <c r="G11" s="37"/>
      <c r="H11" s="47"/>
      <c r="I11" s="3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16">
        <v>7</v>
      </c>
      <c r="B12" s="9" t="s">
        <v>14</v>
      </c>
      <c r="C12" s="20" t="s">
        <v>14</v>
      </c>
      <c r="D12" s="27">
        <v>61</v>
      </c>
      <c r="E12" s="28">
        <v>3</v>
      </c>
      <c r="F12" s="28"/>
      <c r="G12" s="15">
        <f>D12-E12</f>
        <v>58</v>
      </c>
      <c r="H12" s="28">
        <v>2</v>
      </c>
      <c r="I12" s="3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42">
        <v>8</v>
      </c>
      <c r="B13" s="52" t="s">
        <v>36</v>
      </c>
      <c r="C13" s="20" t="s">
        <v>30</v>
      </c>
      <c r="D13" s="27">
        <v>93</v>
      </c>
      <c r="E13" s="28">
        <v>15</v>
      </c>
      <c r="F13" s="28"/>
      <c r="G13" s="36">
        <f>159-E13-E14</f>
        <v>134</v>
      </c>
      <c r="H13" s="46">
        <v>3</v>
      </c>
      <c r="I13" s="3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17" customFormat="1" ht="19.5" customHeight="1" x14ac:dyDescent="0.2">
      <c r="A14" s="43"/>
      <c r="B14" s="41"/>
      <c r="C14" s="20" t="s">
        <v>15</v>
      </c>
      <c r="D14" s="27">
        <v>66</v>
      </c>
      <c r="E14" s="28">
        <v>10</v>
      </c>
      <c r="F14" s="28"/>
      <c r="G14" s="37"/>
      <c r="H14" s="47"/>
      <c r="I14" s="30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7" customFormat="1" ht="19.5" customHeight="1" x14ac:dyDescent="0.2">
      <c r="A15" s="42">
        <v>9</v>
      </c>
      <c r="B15" s="53" t="s">
        <v>39</v>
      </c>
      <c r="C15" s="20" t="s">
        <v>19</v>
      </c>
      <c r="D15" s="27">
        <v>116</v>
      </c>
      <c r="E15" s="28">
        <v>20</v>
      </c>
      <c r="F15" s="28"/>
      <c r="G15" s="36">
        <f>284-E15-E16</f>
        <v>184</v>
      </c>
      <c r="H15" s="46">
        <v>5</v>
      </c>
      <c r="I15" s="30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43"/>
      <c r="B16" s="53"/>
      <c r="C16" s="22" t="s">
        <v>10</v>
      </c>
      <c r="D16" s="27">
        <v>168</v>
      </c>
      <c r="E16" s="28">
        <v>80</v>
      </c>
      <c r="F16" s="28"/>
      <c r="G16" s="37"/>
      <c r="H16" s="47"/>
      <c r="I16" s="3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7" customFormat="1" ht="19.5" customHeight="1" x14ac:dyDescent="0.2">
      <c r="A17" s="8">
        <v>10</v>
      </c>
      <c r="B17" s="19" t="s">
        <v>53</v>
      </c>
      <c r="D17" s="27"/>
      <c r="E17" s="28"/>
      <c r="F17" s="28"/>
      <c r="G17" s="15">
        <v>200</v>
      </c>
      <c r="H17" s="28">
        <v>5</v>
      </c>
      <c r="I17" s="3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7" customFormat="1" ht="19.5" customHeight="1" x14ac:dyDescent="0.2">
      <c r="A18" s="39">
        <v>11</v>
      </c>
      <c r="B18" s="53" t="s">
        <v>37</v>
      </c>
      <c r="C18" s="22" t="s">
        <v>33</v>
      </c>
      <c r="D18" s="27">
        <v>49</v>
      </c>
      <c r="E18" s="28">
        <v>8</v>
      </c>
      <c r="F18" s="28"/>
      <c r="G18" s="36">
        <f>193-E18-E19</f>
        <v>170</v>
      </c>
      <c r="H18" s="46">
        <v>4</v>
      </c>
      <c r="I18" s="3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39"/>
      <c r="B19" s="53"/>
      <c r="C19" s="22" t="s">
        <v>47</v>
      </c>
      <c r="D19" s="27">
        <v>144</v>
      </c>
      <c r="E19" s="28">
        <v>15</v>
      </c>
      <c r="F19" s="28"/>
      <c r="G19" s="37"/>
      <c r="H19" s="47"/>
      <c r="I19" s="3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42">
        <v>12</v>
      </c>
      <c r="B20" s="52" t="s">
        <v>38</v>
      </c>
      <c r="C20" s="22" t="s">
        <v>34</v>
      </c>
      <c r="D20" s="27">
        <v>47</v>
      </c>
      <c r="E20" s="28">
        <v>5</v>
      </c>
      <c r="F20" s="28"/>
      <c r="G20" s="36">
        <f>175-E20-E21</f>
        <v>168</v>
      </c>
      <c r="H20" s="46">
        <v>4</v>
      </c>
      <c r="I20" s="3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43"/>
      <c r="B21" s="41"/>
      <c r="C21" s="22" t="s">
        <v>16</v>
      </c>
      <c r="D21" s="27">
        <v>128</v>
      </c>
      <c r="E21" s="28">
        <v>2</v>
      </c>
      <c r="F21" s="28"/>
      <c r="G21" s="37"/>
      <c r="H21" s="47"/>
      <c r="I21" s="3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7" customFormat="1" ht="19.5" customHeight="1" x14ac:dyDescent="0.2">
      <c r="A22" s="42">
        <v>13</v>
      </c>
      <c r="B22" s="52" t="s">
        <v>52</v>
      </c>
      <c r="C22" s="22" t="s">
        <v>6</v>
      </c>
      <c r="D22" s="27">
        <v>139</v>
      </c>
      <c r="E22" s="28">
        <v>20</v>
      </c>
      <c r="F22" s="28"/>
      <c r="G22" s="36">
        <f>307-E22-E23</f>
        <v>267</v>
      </c>
      <c r="H22" s="46">
        <v>7</v>
      </c>
      <c r="I22" s="3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7" customFormat="1" ht="19.5" customHeight="1" x14ac:dyDescent="0.2">
      <c r="A23" s="43"/>
      <c r="B23" s="41"/>
      <c r="C23" s="23" t="s">
        <v>7</v>
      </c>
      <c r="D23" s="27">
        <v>168</v>
      </c>
      <c r="E23" s="28">
        <v>20</v>
      </c>
      <c r="F23" s="28"/>
      <c r="G23" s="37"/>
      <c r="H23" s="47"/>
      <c r="I23" s="3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7" customFormat="1" ht="19.5" customHeight="1" x14ac:dyDescent="0.2">
      <c r="A24" s="42">
        <v>14</v>
      </c>
      <c r="B24" s="40" t="s">
        <v>43</v>
      </c>
      <c r="C24" s="20" t="s">
        <v>32</v>
      </c>
      <c r="D24" s="27">
        <v>109</v>
      </c>
      <c r="E24" s="28">
        <v>25</v>
      </c>
      <c r="F24" s="28"/>
      <c r="G24" s="36">
        <f>266-E24-E25</f>
        <v>218</v>
      </c>
      <c r="H24" s="46">
        <v>6</v>
      </c>
      <c r="I24" s="3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43"/>
      <c r="B25" s="41"/>
      <c r="C25" s="22" t="s">
        <v>8</v>
      </c>
      <c r="D25" s="27">
        <v>157</v>
      </c>
      <c r="E25" s="28">
        <v>23</v>
      </c>
      <c r="F25" s="28"/>
      <c r="G25" s="37"/>
      <c r="H25" s="47"/>
      <c r="I25" s="3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7" customFormat="1" ht="23.25" customHeight="1" x14ac:dyDescent="0.2">
      <c r="A26" s="39">
        <v>15</v>
      </c>
      <c r="B26" s="53" t="s">
        <v>21</v>
      </c>
      <c r="C26" s="22" t="s">
        <v>17</v>
      </c>
      <c r="D26" s="27">
        <v>123</v>
      </c>
      <c r="E26" s="28">
        <v>20</v>
      </c>
      <c r="F26" s="28"/>
      <c r="G26" s="36">
        <f>192-E26-E27</f>
        <v>167</v>
      </c>
      <c r="H26" s="46">
        <v>4</v>
      </c>
      <c r="I26" s="3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 x14ac:dyDescent="0.2">
      <c r="A27" s="39"/>
      <c r="B27" s="53"/>
      <c r="C27" s="22" t="s">
        <v>18</v>
      </c>
      <c r="D27" s="27">
        <v>69</v>
      </c>
      <c r="E27" s="28">
        <v>5</v>
      </c>
      <c r="F27" s="28"/>
      <c r="G27" s="37"/>
      <c r="H27" s="47"/>
      <c r="I27" s="3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">
      <c r="A28" s="44">
        <v>16</v>
      </c>
      <c r="B28" s="52" t="s">
        <v>49</v>
      </c>
      <c r="C28" s="20" t="s">
        <v>29</v>
      </c>
      <c r="D28" s="27">
        <v>113</v>
      </c>
      <c r="E28" s="35"/>
      <c r="F28" s="28">
        <v>7</v>
      </c>
      <c r="G28" s="36">
        <f>232-F28-F29</f>
        <v>216</v>
      </c>
      <c r="H28" s="46">
        <v>6</v>
      </c>
      <c r="I28" s="3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">
      <c r="A29" s="45"/>
      <c r="B29" s="41"/>
      <c r="C29" s="22" t="s">
        <v>35</v>
      </c>
      <c r="D29" s="27">
        <v>119</v>
      </c>
      <c r="E29" s="35"/>
      <c r="F29" s="28">
        <v>9</v>
      </c>
      <c r="G29" s="37"/>
      <c r="H29" s="47"/>
      <c r="I29" s="30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42">
        <v>17</v>
      </c>
      <c r="B30" s="49" t="s">
        <v>50</v>
      </c>
      <c r="C30" s="20" t="s">
        <v>12</v>
      </c>
      <c r="D30" s="27">
        <v>86</v>
      </c>
      <c r="E30" s="35"/>
      <c r="F30" s="28">
        <v>9</v>
      </c>
      <c r="G30" s="36">
        <f>311-F30-F31-F32</f>
        <v>283</v>
      </c>
      <c r="H30" s="46">
        <v>7</v>
      </c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54"/>
      <c r="B31" s="50"/>
      <c r="C31" s="20" t="s">
        <v>11</v>
      </c>
      <c r="D31" s="27">
        <v>93</v>
      </c>
      <c r="E31" s="35"/>
      <c r="F31" s="28">
        <v>9</v>
      </c>
      <c r="G31" s="38"/>
      <c r="H31" s="48"/>
      <c r="I31" s="3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43"/>
      <c r="B32" s="51"/>
      <c r="C32" s="20" t="s">
        <v>46</v>
      </c>
      <c r="D32" s="27">
        <v>132</v>
      </c>
      <c r="E32" s="35"/>
      <c r="F32" s="28">
        <v>10</v>
      </c>
      <c r="G32" s="37"/>
      <c r="H32" s="47"/>
      <c r="I32" s="3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42">
        <v>18</v>
      </c>
      <c r="B33" s="40" t="s">
        <v>51</v>
      </c>
      <c r="C33" s="24" t="s">
        <v>25</v>
      </c>
      <c r="D33" s="27">
        <v>46</v>
      </c>
      <c r="E33" s="35"/>
      <c r="F33" s="28">
        <v>8</v>
      </c>
      <c r="G33" s="36">
        <f>144-F33-F34</f>
        <v>131</v>
      </c>
      <c r="H33" s="46">
        <v>3</v>
      </c>
      <c r="I33" s="34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43"/>
      <c r="B34" s="41"/>
      <c r="C34" s="24" t="s">
        <v>24</v>
      </c>
      <c r="D34" s="27">
        <v>68</v>
      </c>
      <c r="E34" s="35"/>
      <c r="F34" s="28">
        <v>5</v>
      </c>
      <c r="G34" s="37"/>
      <c r="H34" s="47"/>
      <c r="I34" s="3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9">
        <v>19</v>
      </c>
      <c r="B35" s="9" t="s">
        <v>31</v>
      </c>
      <c r="C35" s="20" t="s">
        <v>31</v>
      </c>
      <c r="D35" s="27">
        <v>127</v>
      </c>
      <c r="E35" s="28"/>
      <c r="F35" s="28"/>
      <c r="G35" s="15">
        <v>165</v>
      </c>
      <c r="H35" s="28">
        <v>4</v>
      </c>
      <c r="I35" s="3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0"/>
      <c r="B36" s="4" t="s">
        <v>22</v>
      </c>
      <c r="C36" s="6"/>
      <c r="D36" s="5">
        <f t="shared" ref="D36:H36" si="1">SUM(D5:D35)</f>
        <v>3302</v>
      </c>
      <c r="E36" s="13">
        <f t="shared" si="1"/>
        <v>314</v>
      </c>
      <c r="F36" s="13">
        <f t="shared" si="1"/>
        <v>57</v>
      </c>
      <c r="G36" s="14">
        <f t="shared" si="1"/>
        <v>3199</v>
      </c>
      <c r="H36" s="5">
        <f t="shared" si="1"/>
        <v>82</v>
      </c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1"/>
      <c r="B253" s="1"/>
      <c r="C253" s="1"/>
      <c r="D253" s="1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1"/>
      <c r="B254" s="1"/>
      <c r="C254" s="1"/>
      <c r="D254" s="1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1"/>
      <c r="B255" s="1"/>
      <c r="C255" s="1"/>
      <c r="D255" s="1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1"/>
      <c r="B256" s="1"/>
      <c r="C256" s="1"/>
      <c r="D256" s="1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1"/>
      <c r="B257" s="1"/>
      <c r="C257" s="1"/>
      <c r="D257" s="1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1"/>
      <c r="B258" s="1"/>
      <c r="C258" s="1"/>
      <c r="D258" s="1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1"/>
      <c r="B259" s="1"/>
      <c r="C259" s="1"/>
      <c r="D259" s="1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1"/>
      <c r="B260" s="1"/>
      <c r="C260" s="1"/>
      <c r="D260" s="1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1"/>
      <c r="B261" s="1"/>
      <c r="C261" s="1"/>
      <c r="D261" s="1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1"/>
      <c r="B262" s="1"/>
      <c r="C262" s="1"/>
      <c r="D262" s="1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1"/>
      <c r="B263" s="1"/>
      <c r="C263" s="1"/>
      <c r="D263" s="1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1"/>
      <c r="B264" s="1"/>
      <c r="C264" s="1"/>
      <c r="D264" s="1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1"/>
      <c r="B265" s="1"/>
      <c r="C265" s="1"/>
      <c r="D265" s="1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1"/>
      <c r="B266" s="1"/>
      <c r="C266" s="1"/>
      <c r="D266" s="1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1"/>
      <c r="B267" s="1"/>
      <c r="C267" s="1"/>
      <c r="D267" s="1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1"/>
      <c r="B268" s="1"/>
      <c r="C268" s="1"/>
      <c r="D268" s="1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1"/>
      <c r="B269" s="1"/>
      <c r="C269" s="1"/>
      <c r="D269" s="1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1"/>
      <c r="B270" s="1"/>
      <c r="C270" s="1"/>
      <c r="D270" s="1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1"/>
      <c r="B271" s="1"/>
      <c r="C271" s="1"/>
      <c r="D271" s="1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1"/>
      <c r="B272" s="1"/>
      <c r="C272" s="1"/>
      <c r="D272" s="1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1"/>
      <c r="B273" s="1"/>
      <c r="C273" s="1"/>
      <c r="D273" s="1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1"/>
      <c r="B274" s="1"/>
      <c r="C274" s="1"/>
      <c r="D274" s="1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1"/>
      <c r="B275" s="1"/>
      <c r="C275" s="1"/>
      <c r="D275" s="1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1"/>
      <c r="B276" s="1"/>
      <c r="C276" s="1"/>
      <c r="D276" s="1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1"/>
      <c r="B277" s="1"/>
      <c r="C277" s="1"/>
      <c r="D277" s="1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1"/>
      <c r="B278" s="1"/>
      <c r="C278" s="1"/>
      <c r="D278" s="1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1"/>
      <c r="B279" s="1"/>
      <c r="C279" s="1"/>
      <c r="D279" s="1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1"/>
      <c r="B280" s="1"/>
      <c r="C280" s="1"/>
      <c r="D280" s="1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1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1"/>
      <c r="B282" s="1"/>
      <c r="C282" s="1"/>
      <c r="D282" s="1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1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1"/>
      <c r="B284" s="1"/>
      <c r="C284" s="1"/>
      <c r="D284" s="1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1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1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1"/>
      <c r="B287" s="1"/>
      <c r="C287" s="1"/>
      <c r="D287" s="1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1"/>
      <c r="B288" s="1"/>
      <c r="C288" s="1"/>
      <c r="D288" s="1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1"/>
      <c r="B289" s="1"/>
      <c r="C289" s="1"/>
      <c r="D289" s="1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1"/>
      <c r="B290" s="1"/>
      <c r="C290" s="1"/>
      <c r="D290" s="1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1"/>
      <c r="B291" s="1"/>
      <c r="C291" s="1"/>
      <c r="D291" s="1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1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1"/>
      <c r="B293" s="1"/>
      <c r="C293" s="1"/>
      <c r="D293" s="1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1"/>
      <c r="B294" s="1"/>
      <c r="C294" s="1"/>
      <c r="D294" s="1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1"/>
      <c r="B295" s="1"/>
      <c r="C295" s="1"/>
      <c r="D295" s="1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1"/>
      <c r="B296" s="1"/>
      <c r="C296" s="1"/>
      <c r="D296" s="1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1"/>
      <c r="B297" s="1"/>
      <c r="C297" s="1"/>
      <c r="D297" s="1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1"/>
      <c r="B298" s="1"/>
      <c r="C298" s="1"/>
      <c r="D298" s="1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1"/>
      <c r="B299" s="1"/>
      <c r="C299" s="1"/>
      <c r="D299" s="1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1"/>
      <c r="B300" s="1"/>
      <c r="C300" s="1"/>
      <c r="D300" s="1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1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1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1"/>
      <c r="B303" s="1"/>
      <c r="C303" s="1"/>
      <c r="D303" s="1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1"/>
      <c r="B304" s="1"/>
      <c r="C304" s="1"/>
      <c r="D304" s="1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1"/>
      <c r="B305" s="1"/>
      <c r="C305" s="1"/>
      <c r="D305" s="1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1"/>
      <c r="B306" s="1"/>
      <c r="C306" s="1"/>
      <c r="D306" s="1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1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1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1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1"/>
      <c r="B310" s="1"/>
      <c r="C310" s="1"/>
      <c r="D310" s="1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1"/>
      <c r="B311" s="1"/>
      <c r="C311" s="1"/>
      <c r="D311" s="1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1"/>
      <c r="B312" s="1"/>
      <c r="C312" s="1"/>
      <c r="D312" s="1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1"/>
      <c r="B313" s="1"/>
      <c r="C313" s="1"/>
      <c r="D313" s="1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1"/>
      <c r="B314" s="1"/>
      <c r="C314" s="1"/>
      <c r="D314" s="1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1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1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1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1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1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1"/>
      <c r="B320" s="1"/>
      <c r="C320" s="1"/>
      <c r="D320" s="1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1"/>
      <c r="B321" s="1"/>
      <c r="C321" s="1"/>
      <c r="D321" s="1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1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1"/>
      <c r="B323" s="1"/>
      <c r="C323" s="1"/>
      <c r="D323" s="1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1"/>
      <c r="B324" s="1"/>
      <c r="C324" s="1"/>
      <c r="D324" s="1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1"/>
      <c r="B325" s="1"/>
      <c r="C325" s="1"/>
      <c r="D325" s="1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1"/>
      <c r="B326" s="1"/>
      <c r="C326" s="1"/>
      <c r="D326" s="1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1"/>
      <c r="B327" s="1"/>
      <c r="C327" s="1"/>
      <c r="D327" s="1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1"/>
      <c r="B328" s="1"/>
      <c r="C328" s="1"/>
      <c r="D328" s="1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1"/>
      <c r="B329" s="1"/>
      <c r="C329" s="1"/>
      <c r="D329" s="1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1"/>
      <c r="B330" s="1"/>
      <c r="C330" s="1"/>
      <c r="D330" s="1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1"/>
      <c r="B331" s="1"/>
      <c r="C331" s="1"/>
      <c r="D331" s="1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1"/>
      <c r="B332" s="1"/>
      <c r="C332" s="1"/>
      <c r="D332" s="1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1"/>
      <c r="B333" s="1"/>
      <c r="C333" s="1"/>
      <c r="D333" s="1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1"/>
      <c r="B334" s="1"/>
      <c r="C334" s="1"/>
      <c r="D334" s="1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1"/>
      <c r="B335" s="1"/>
      <c r="C335" s="1"/>
      <c r="D335" s="1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1"/>
      <c r="B336" s="1"/>
      <c r="C336" s="1"/>
      <c r="D336" s="1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1"/>
      <c r="B337" s="1"/>
      <c r="C337" s="1"/>
      <c r="D337" s="1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1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1"/>
      <c r="B339" s="1"/>
      <c r="C339" s="1"/>
      <c r="D339" s="1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1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1"/>
      <c r="B341" s="1"/>
      <c r="C341" s="1"/>
      <c r="D341" s="1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1"/>
      <c r="B342" s="1"/>
      <c r="C342" s="1"/>
      <c r="D342" s="1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1"/>
      <c r="B343" s="1"/>
      <c r="C343" s="1"/>
      <c r="D343" s="1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1"/>
      <c r="B344" s="1"/>
      <c r="C344" s="1"/>
      <c r="D344" s="1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1"/>
      <c r="B345" s="1"/>
      <c r="C345" s="1"/>
      <c r="D345" s="1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1"/>
      <c r="B346" s="1"/>
      <c r="C346" s="1"/>
      <c r="D346" s="1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1"/>
      <c r="B347" s="1"/>
      <c r="C347" s="1"/>
      <c r="D347" s="1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1"/>
      <c r="B348" s="1"/>
      <c r="C348" s="1"/>
      <c r="D348" s="1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1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1"/>
      <c r="B350" s="1"/>
      <c r="C350" s="1"/>
      <c r="D350" s="1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1"/>
      <c r="B351" s="1"/>
      <c r="C351" s="1"/>
      <c r="D351" s="1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1"/>
      <c r="B352" s="1"/>
      <c r="C352" s="1"/>
      <c r="D352" s="1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1"/>
      <c r="B353" s="1"/>
      <c r="C353" s="1"/>
      <c r="D353" s="1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1"/>
      <c r="B354" s="1"/>
      <c r="C354" s="1"/>
      <c r="D354" s="1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1"/>
      <c r="B355" s="1"/>
      <c r="C355" s="1"/>
      <c r="D355" s="1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1"/>
      <c r="B356" s="1"/>
      <c r="C356" s="1"/>
      <c r="D356" s="1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1"/>
      <c r="B357" s="1"/>
      <c r="C357" s="1"/>
      <c r="D357" s="1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1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1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1"/>
      <c r="B360" s="1"/>
      <c r="C360" s="1"/>
      <c r="D360" s="1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1"/>
      <c r="B361" s="1"/>
      <c r="C361" s="1"/>
      <c r="D361" s="1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1"/>
      <c r="B362" s="1"/>
      <c r="C362" s="1"/>
      <c r="D362" s="1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1"/>
      <c r="B363" s="1"/>
      <c r="C363" s="1"/>
      <c r="D363" s="1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1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1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1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1"/>
      <c r="B367" s="1"/>
      <c r="C367" s="1"/>
      <c r="D367" s="1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1"/>
      <c r="B368" s="1"/>
      <c r="C368" s="1"/>
      <c r="D368" s="1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1"/>
      <c r="B369" s="1"/>
      <c r="C369" s="1"/>
      <c r="D369" s="1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1"/>
      <c r="B370" s="1"/>
      <c r="C370" s="1"/>
      <c r="D370" s="1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1"/>
      <c r="B371" s="1"/>
      <c r="C371" s="1"/>
      <c r="D371" s="1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1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1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1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1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1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1"/>
      <c r="B377" s="1"/>
      <c r="C377" s="1"/>
      <c r="D377" s="1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1"/>
      <c r="B378" s="1"/>
      <c r="C378" s="1"/>
      <c r="D378" s="1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1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1"/>
      <c r="B380" s="1"/>
      <c r="C380" s="1"/>
      <c r="D380" s="1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1"/>
      <c r="B381" s="1"/>
      <c r="C381" s="1"/>
      <c r="D381" s="1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1"/>
      <c r="B382" s="1"/>
      <c r="C382" s="1"/>
      <c r="D382" s="1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1"/>
      <c r="B383" s="1"/>
      <c r="C383" s="1"/>
      <c r="D383" s="1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1"/>
      <c r="B384" s="1"/>
      <c r="C384" s="1"/>
      <c r="D384" s="1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1"/>
      <c r="B385" s="1"/>
      <c r="C385" s="1"/>
      <c r="D385" s="1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1"/>
      <c r="B386" s="1"/>
      <c r="C386" s="1"/>
      <c r="D386" s="1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1"/>
      <c r="B387" s="1"/>
      <c r="C387" s="1"/>
      <c r="D387" s="1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1"/>
      <c r="B388" s="1"/>
      <c r="C388" s="1"/>
      <c r="D388" s="1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1"/>
      <c r="B389" s="1"/>
      <c r="C389" s="1"/>
      <c r="D389" s="1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1"/>
      <c r="B390" s="1"/>
      <c r="C390" s="1"/>
      <c r="D390" s="1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1"/>
      <c r="B391" s="1"/>
      <c r="C391" s="1"/>
      <c r="D391" s="1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1"/>
      <c r="B392" s="1"/>
      <c r="C392" s="1"/>
      <c r="D392" s="1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1"/>
      <c r="B393" s="1"/>
      <c r="C393" s="1"/>
      <c r="D393" s="1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1"/>
      <c r="B394" s="1"/>
      <c r="C394" s="1"/>
      <c r="D394" s="1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1"/>
      <c r="B395" s="1"/>
      <c r="C395" s="1"/>
      <c r="D395" s="1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1"/>
      <c r="B396" s="1"/>
      <c r="C396" s="1"/>
      <c r="D396" s="1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1"/>
      <c r="B397" s="1"/>
      <c r="C397" s="1"/>
      <c r="D397" s="1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1"/>
      <c r="B398" s="1"/>
      <c r="C398" s="1"/>
      <c r="D398" s="1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1"/>
      <c r="B399" s="1"/>
      <c r="C399" s="1"/>
      <c r="D399" s="1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1"/>
      <c r="B400" s="1"/>
      <c r="C400" s="1"/>
      <c r="D400" s="1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1"/>
      <c r="B401" s="1"/>
      <c r="C401" s="1"/>
      <c r="D401" s="1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1"/>
      <c r="B402" s="1"/>
      <c r="C402" s="1"/>
      <c r="D402" s="1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1"/>
      <c r="B403" s="1"/>
      <c r="C403" s="1"/>
      <c r="D403" s="1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1"/>
      <c r="B404" s="1"/>
      <c r="C404" s="1"/>
      <c r="D404" s="1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1"/>
      <c r="B405" s="1"/>
      <c r="C405" s="1"/>
      <c r="D405" s="1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1"/>
      <c r="B406" s="1"/>
      <c r="C406" s="1"/>
      <c r="D406" s="1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1"/>
      <c r="B407" s="1"/>
      <c r="C407" s="1"/>
      <c r="D407" s="1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1"/>
      <c r="B408" s="1"/>
      <c r="C408" s="1"/>
      <c r="D408" s="1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1"/>
      <c r="B409" s="1"/>
      <c r="C409" s="1"/>
      <c r="D409" s="1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1"/>
      <c r="B410" s="1"/>
      <c r="C410" s="1"/>
      <c r="D410" s="1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1"/>
      <c r="B411" s="1"/>
      <c r="C411" s="1"/>
      <c r="D411" s="1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1"/>
      <c r="B412" s="1"/>
      <c r="C412" s="1"/>
      <c r="D412" s="1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1"/>
      <c r="B413" s="1"/>
      <c r="C413" s="1"/>
      <c r="D413" s="1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1"/>
      <c r="B414" s="1"/>
      <c r="C414" s="1"/>
      <c r="D414" s="1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1"/>
      <c r="B415" s="1"/>
      <c r="C415" s="1"/>
      <c r="D415" s="1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1"/>
      <c r="B416" s="1"/>
      <c r="C416" s="1"/>
      <c r="D416" s="1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1"/>
      <c r="B417" s="1"/>
      <c r="C417" s="1"/>
      <c r="D417" s="1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1"/>
      <c r="B418" s="1"/>
      <c r="C418" s="1"/>
      <c r="D418" s="1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1"/>
      <c r="B419" s="1"/>
      <c r="C419" s="1"/>
      <c r="D419" s="1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1"/>
      <c r="B420" s="1"/>
      <c r="C420" s="1"/>
      <c r="D420" s="1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1"/>
      <c r="B421" s="1"/>
      <c r="C421" s="1"/>
      <c r="D421" s="1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1"/>
      <c r="B422" s="1"/>
      <c r="C422" s="1"/>
      <c r="D422" s="1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1"/>
      <c r="B423" s="1"/>
      <c r="C423" s="1"/>
      <c r="D423" s="1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1"/>
      <c r="B424" s="1"/>
      <c r="C424" s="1"/>
      <c r="D424" s="1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1"/>
      <c r="B425" s="1"/>
      <c r="C425" s="1"/>
      <c r="D425" s="1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1"/>
      <c r="B426" s="1"/>
      <c r="C426" s="1"/>
      <c r="D426" s="1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1"/>
      <c r="B427" s="1"/>
      <c r="C427" s="1"/>
      <c r="D427" s="1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1"/>
      <c r="B428" s="1"/>
      <c r="C428" s="1"/>
      <c r="D428" s="1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1"/>
      <c r="B429" s="1"/>
      <c r="C429" s="1"/>
      <c r="D429" s="1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1"/>
      <c r="B430" s="1"/>
      <c r="C430" s="1"/>
      <c r="D430" s="1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1"/>
      <c r="B431" s="1"/>
      <c r="C431" s="1"/>
      <c r="D431" s="1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1"/>
      <c r="B432" s="1"/>
      <c r="C432" s="1"/>
      <c r="D432" s="1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1"/>
      <c r="B433" s="1"/>
      <c r="C433" s="1"/>
      <c r="D433" s="1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1"/>
      <c r="B434" s="1"/>
      <c r="C434" s="1"/>
      <c r="D434" s="1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1"/>
      <c r="B435" s="1"/>
      <c r="C435" s="1"/>
      <c r="D435" s="1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1"/>
      <c r="B436" s="1"/>
      <c r="C436" s="1"/>
      <c r="D436" s="1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1"/>
      <c r="B437" s="1"/>
      <c r="C437" s="1"/>
      <c r="D437" s="1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1"/>
      <c r="B438" s="1"/>
      <c r="C438" s="1"/>
      <c r="D438" s="1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1"/>
      <c r="B439" s="1"/>
      <c r="C439" s="1"/>
      <c r="D439" s="1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1"/>
      <c r="B440" s="1"/>
      <c r="C440" s="1"/>
      <c r="D440" s="1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1"/>
      <c r="B441" s="1"/>
      <c r="C441" s="1"/>
      <c r="D441" s="1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1"/>
      <c r="B442" s="1"/>
      <c r="C442" s="1"/>
      <c r="D442" s="1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1"/>
      <c r="B443" s="1"/>
      <c r="C443" s="1"/>
      <c r="D443" s="1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1"/>
      <c r="B444" s="1"/>
      <c r="C444" s="1"/>
      <c r="D444" s="1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1"/>
      <c r="B445" s="1"/>
      <c r="C445" s="1"/>
      <c r="D445" s="1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1"/>
      <c r="B446" s="1"/>
      <c r="C446" s="1"/>
      <c r="D446" s="1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1"/>
      <c r="B447" s="1"/>
      <c r="C447" s="1"/>
      <c r="D447" s="1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1"/>
      <c r="B448" s="1"/>
      <c r="C448" s="1"/>
      <c r="D448" s="1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1"/>
      <c r="B449" s="1"/>
      <c r="C449" s="1"/>
      <c r="D449" s="1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1"/>
      <c r="B450" s="1"/>
      <c r="C450" s="1"/>
      <c r="D450" s="1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1"/>
      <c r="B451" s="1"/>
      <c r="C451" s="1"/>
      <c r="D451" s="1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1"/>
      <c r="B452" s="1"/>
      <c r="C452" s="1"/>
      <c r="D452" s="1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1"/>
      <c r="B453" s="1"/>
      <c r="C453" s="1"/>
      <c r="D453" s="1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1"/>
      <c r="B454" s="1"/>
      <c r="C454" s="1"/>
      <c r="D454" s="1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1"/>
      <c r="B455" s="1"/>
      <c r="C455" s="1"/>
      <c r="D455" s="1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1"/>
      <c r="B456" s="1"/>
      <c r="C456" s="1"/>
      <c r="D456" s="1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1"/>
      <c r="B457" s="1"/>
      <c r="C457" s="1"/>
      <c r="D457" s="1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1"/>
      <c r="B458" s="1"/>
      <c r="C458" s="1"/>
      <c r="D458" s="1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1"/>
      <c r="B459" s="1"/>
      <c r="C459" s="1"/>
      <c r="D459" s="1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1"/>
      <c r="B460" s="1"/>
      <c r="C460" s="1"/>
      <c r="D460" s="1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1"/>
      <c r="B461" s="1"/>
      <c r="C461" s="1"/>
      <c r="D461" s="1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1"/>
      <c r="B462" s="1"/>
      <c r="C462" s="1"/>
      <c r="D462" s="1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1"/>
      <c r="B463" s="1"/>
      <c r="C463" s="1"/>
      <c r="D463" s="1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1"/>
      <c r="B464" s="1"/>
      <c r="C464" s="1"/>
      <c r="D464" s="1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1"/>
      <c r="B465" s="1"/>
      <c r="C465" s="1"/>
      <c r="D465" s="1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1"/>
      <c r="B466" s="1"/>
      <c r="C466" s="1"/>
      <c r="D466" s="1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1"/>
      <c r="B467" s="1"/>
      <c r="C467" s="1"/>
      <c r="D467" s="1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1"/>
      <c r="B468" s="1"/>
      <c r="C468" s="1"/>
      <c r="D468" s="1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1"/>
      <c r="B469" s="1"/>
      <c r="C469" s="1"/>
      <c r="D469" s="1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1"/>
      <c r="B470" s="1"/>
      <c r="C470" s="1"/>
      <c r="D470" s="1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1"/>
      <c r="B471" s="1"/>
      <c r="C471" s="1"/>
      <c r="D471" s="1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1"/>
      <c r="B472" s="1"/>
      <c r="C472" s="1"/>
      <c r="D472" s="1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1"/>
      <c r="B473" s="1"/>
      <c r="C473" s="1"/>
      <c r="D473" s="1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1"/>
      <c r="B474" s="1"/>
      <c r="C474" s="1"/>
      <c r="D474" s="1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1"/>
      <c r="B475" s="1"/>
      <c r="C475" s="1"/>
      <c r="D475" s="1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1"/>
      <c r="B476" s="1"/>
      <c r="C476" s="1"/>
      <c r="D476" s="1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1"/>
      <c r="B477" s="1"/>
      <c r="C477" s="1"/>
      <c r="D477" s="1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1"/>
      <c r="B478" s="1"/>
      <c r="C478" s="1"/>
      <c r="D478" s="1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1"/>
      <c r="B479" s="1"/>
      <c r="C479" s="1"/>
      <c r="D479" s="1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1"/>
      <c r="B480" s="1"/>
      <c r="C480" s="1"/>
      <c r="D480" s="1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1"/>
      <c r="B481" s="1"/>
      <c r="C481" s="1"/>
      <c r="D481" s="1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1"/>
      <c r="B482" s="1"/>
      <c r="C482" s="1"/>
      <c r="D482" s="1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1"/>
      <c r="B483" s="1"/>
      <c r="C483" s="1"/>
      <c r="D483" s="1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1"/>
      <c r="B484" s="1"/>
      <c r="C484" s="1"/>
      <c r="D484" s="1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1"/>
      <c r="B485" s="1"/>
      <c r="C485" s="1"/>
      <c r="D485" s="1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1"/>
      <c r="B486" s="1"/>
      <c r="C486" s="1"/>
      <c r="D486" s="1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1"/>
      <c r="B487" s="1"/>
      <c r="C487" s="1"/>
      <c r="D487" s="1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1"/>
      <c r="B488" s="1"/>
      <c r="C488" s="1"/>
      <c r="D488" s="1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1"/>
      <c r="B489" s="1"/>
      <c r="C489" s="1"/>
      <c r="D489" s="1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1"/>
      <c r="B490" s="1"/>
      <c r="C490" s="1"/>
      <c r="D490" s="1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1"/>
      <c r="B491" s="1"/>
      <c r="C491" s="1"/>
      <c r="D491" s="1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1"/>
      <c r="B492" s="1"/>
      <c r="C492" s="1"/>
      <c r="D492" s="1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1"/>
      <c r="B493" s="1"/>
      <c r="C493" s="1"/>
      <c r="D493" s="1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1"/>
      <c r="B494" s="1"/>
      <c r="C494" s="1"/>
      <c r="D494" s="1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1"/>
      <c r="B495" s="1"/>
      <c r="C495" s="1"/>
      <c r="D495" s="1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1"/>
      <c r="B496" s="1"/>
      <c r="C496" s="1"/>
      <c r="D496" s="1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1"/>
      <c r="B497" s="1"/>
      <c r="C497" s="1"/>
      <c r="D497" s="1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1"/>
      <c r="B498" s="1"/>
      <c r="C498" s="1"/>
      <c r="D498" s="1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1"/>
      <c r="B499" s="1"/>
      <c r="C499" s="1"/>
      <c r="D499" s="1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1"/>
      <c r="B500" s="1"/>
      <c r="C500" s="1"/>
      <c r="D500" s="1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1"/>
      <c r="B501" s="1"/>
      <c r="C501" s="1"/>
      <c r="D501" s="1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1"/>
      <c r="B502" s="1"/>
      <c r="C502" s="1"/>
      <c r="D502" s="1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1"/>
      <c r="B503" s="1"/>
      <c r="C503" s="1"/>
      <c r="D503" s="1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1"/>
      <c r="B504" s="1"/>
      <c r="C504" s="1"/>
      <c r="D504" s="1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1"/>
      <c r="B505" s="1"/>
      <c r="C505" s="1"/>
      <c r="D505" s="1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1"/>
      <c r="B506" s="1"/>
      <c r="C506" s="1"/>
      <c r="D506" s="1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1"/>
      <c r="B507" s="1"/>
      <c r="C507" s="1"/>
      <c r="D507" s="1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1"/>
      <c r="B508" s="1"/>
      <c r="C508" s="1"/>
      <c r="D508" s="1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1"/>
      <c r="B509" s="1"/>
      <c r="C509" s="1"/>
      <c r="D509" s="1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1"/>
      <c r="B510" s="1"/>
      <c r="C510" s="1"/>
      <c r="D510" s="1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1"/>
      <c r="B511" s="1"/>
      <c r="C511" s="1"/>
      <c r="D511" s="1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1"/>
      <c r="B512" s="1"/>
      <c r="C512" s="1"/>
      <c r="D512" s="1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1"/>
      <c r="B513" s="1"/>
      <c r="C513" s="1"/>
      <c r="D513" s="1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1"/>
      <c r="B514" s="1"/>
      <c r="C514" s="1"/>
      <c r="D514" s="1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1"/>
      <c r="B515" s="1"/>
      <c r="C515" s="1"/>
      <c r="D515" s="1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1"/>
      <c r="B516" s="1"/>
      <c r="C516" s="1"/>
      <c r="D516" s="1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1"/>
      <c r="B517" s="1"/>
      <c r="C517" s="1"/>
      <c r="D517" s="1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1"/>
      <c r="B518" s="1"/>
      <c r="C518" s="1"/>
      <c r="D518" s="1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1"/>
      <c r="B519" s="1"/>
      <c r="C519" s="1"/>
      <c r="D519" s="1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1"/>
      <c r="B520" s="1"/>
      <c r="C520" s="1"/>
      <c r="D520" s="1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1"/>
      <c r="B521" s="1"/>
      <c r="C521" s="1"/>
      <c r="D521" s="1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1"/>
      <c r="B522" s="1"/>
      <c r="C522" s="1"/>
      <c r="D522" s="1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1"/>
      <c r="B523" s="1"/>
      <c r="C523" s="1"/>
      <c r="D523" s="1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1"/>
      <c r="B524" s="1"/>
      <c r="C524" s="1"/>
      <c r="D524" s="1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1"/>
      <c r="B525" s="1"/>
      <c r="C525" s="1"/>
      <c r="D525" s="1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1"/>
      <c r="B526" s="1"/>
      <c r="C526" s="1"/>
      <c r="D526" s="1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1"/>
      <c r="B527" s="1"/>
      <c r="C527" s="1"/>
      <c r="D527" s="1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1"/>
      <c r="B528" s="1"/>
      <c r="C528" s="1"/>
      <c r="D528" s="1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1"/>
      <c r="B529" s="1"/>
      <c r="C529" s="1"/>
      <c r="D529" s="1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1"/>
      <c r="B530" s="1"/>
      <c r="C530" s="1"/>
      <c r="D530" s="1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1"/>
      <c r="B531" s="1"/>
      <c r="C531" s="1"/>
      <c r="D531" s="1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1"/>
      <c r="B532" s="1"/>
      <c r="C532" s="1"/>
      <c r="D532" s="1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1"/>
      <c r="B533" s="1"/>
      <c r="C533" s="1"/>
      <c r="D533" s="1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1"/>
      <c r="B534" s="1"/>
      <c r="C534" s="1"/>
      <c r="D534" s="1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1"/>
      <c r="B535" s="1"/>
      <c r="C535" s="1"/>
      <c r="D535" s="1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1"/>
      <c r="B536" s="1"/>
      <c r="C536" s="1"/>
      <c r="D536" s="1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1"/>
      <c r="B537" s="1"/>
      <c r="C537" s="1"/>
      <c r="D537" s="1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1"/>
      <c r="B538" s="1"/>
      <c r="C538" s="1"/>
      <c r="D538" s="1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1"/>
      <c r="B539" s="1"/>
      <c r="C539" s="1"/>
      <c r="D539" s="1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1"/>
      <c r="B540" s="1"/>
      <c r="C540" s="1"/>
      <c r="D540" s="1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1"/>
      <c r="B541" s="1"/>
      <c r="C541" s="1"/>
      <c r="D541" s="1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1"/>
      <c r="B542" s="1"/>
      <c r="C542" s="1"/>
      <c r="D542" s="1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1"/>
      <c r="B543" s="1"/>
      <c r="C543" s="1"/>
      <c r="D543" s="1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1"/>
      <c r="B544" s="1"/>
      <c r="C544" s="1"/>
      <c r="D544" s="1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1"/>
      <c r="B545" s="1"/>
      <c r="C545" s="1"/>
      <c r="D545" s="1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1"/>
      <c r="B546" s="1"/>
      <c r="C546" s="1"/>
      <c r="D546" s="1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1"/>
      <c r="B547" s="1"/>
      <c r="C547" s="1"/>
      <c r="D547" s="1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1"/>
      <c r="B548" s="1"/>
      <c r="C548" s="1"/>
      <c r="D548" s="1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1"/>
      <c r="B549" s="1"/>
      <c r="C549" s="1"/>
      <c r="D549" s="1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1"/>
      <c r="B550" s="1"/>
      <c r="C550" s="1"/>
      <c r="D550" s="1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1"/>
      <c r="B551" s="1"/>
      <c r="C551" s="1"/>
      <c r="D551" s="1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1"/>
      <c r="B552" s="1"/>
      <c r="C552" s="1"/>
      <c r="D552" s="1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1"/>
      <c r="B553" s="1"/>
      <c r="C553" s="1"/>
      <c r="D553" s="1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1"/>
      <c r="B554" s="1"/>
      <c r="C554" s="1"/>
      <c r="D554" s="1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1"/>
      <c r="B555" s="1"/>
      <c r="C555" s="1"/>
      <c r="D555" s="1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1"/>
      <c r="B556" s="1"/>
      <c r="C556" s="1"/>
      <c r="D556" s="1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1"/>
      <c r="B557" s="1"/>
      <c r="C557" s="1"/>
      <c r="D557" s="1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1"/>
      <c r="B558" s="1"/>
      <c r="C558" s="1"/>
      <c r="D558" s="1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1"/>
      <c r="B559" s="1"/>
      <c r="C559" s="1"/>
      <c r="D559" s="1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1"/>
      <c r="B560" s="1"/>
      <c r="C560" s="1"/>
      <c r="D560" s="1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1"/>
      <c r="B561" s="1"/>
      <c r="C561" s="1"/>
      <c r="D561" s="1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1"/>
      <c r="B562" s="1"/>
      <c r="C562" s="1"/>
      <c r="D562" s="1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1"/>
      <c r="B563" s="1"/>
      <c r="C563" s="1"/>
      <c r="D563" s="1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1"/>
      <c r="B564" s="1"/>
      <c r="C564" s="1"/>
      <c r="D564" s="1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1"/>
      <c r="B565" s="1"/>
      <c r="C565" s="1"/>
      <c r="D565" s="1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1"/>
      <c r="B566" s="1"/>
      <c r="C566" s="1"/>
      <c r="D566" s="1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1"/>
      <c r="B567" s="1"/>
      <c r="C567" s="1"/>
      <c r="D567" s="1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1"/>
      <c r="B568" s="1"/>
      <c r="C568" s="1"/>
      <c r="D568" s="1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1"/>
      <c r="B569" s="1"/>
      <c r="C569" s="1"/>
      <c r="D569" s="1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1"/>
      <c r="B570" s="1"/>
      <c r="C570" s="1"/>
      <c r="D570" s="1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1"/>
      <c r="B571" s="1"/>
      <c r="C571" s="1"/>
      <c r="D571" s="1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1"/>
      <c r="B572" s="1"/>
      <c r="C572" s="1"/>
      <c r="D572" s="1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1"/>
      <c r="B573" s="1"/>
      <c r="C573" s="1"/>
      <c r="D573" s="1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1"/>
      <c r="B574" s="1"/>
      <c r="C574" s="1"/>
      <c r="D574" s="1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1"/>
      <c r="B575" s="1"/>
      <c r="C575" s="1"/>
      <c r="D575" s="1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1"/>
      <c r="B576" s="1"/>
      <c r="C576" s="1"/>
      <c r="D576" s="1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1"/>
      <c r="B577" s="1"/>
      <c r="C577" s="1"/>
      <c r="D577" s="1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1"/>
      <c r="B578" s="1"/>
      <c r="C578" s="1"/>
      <c r="D578" s="1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1"/>
      <c r="B579" s="1"/>
      <c r="C579" s="1"/>
      <c r="D579" s="1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1"/>
      <c r="B580" s="1"/>
      <c r="C580" s="1"/>
      <c r="D580" s="1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1"/>
      <c r="B581" s="1"/>
      <c r="C581" s="1"/>
      <c r="D581" s="1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1"/>
      <c r="B582" s="1"/>
      <c r="C582" s="1"/>
      <c r="D582" s="1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1"/>
      <c r="B583" s="1"/>
      <c r="C583" s="1"/>
      <c r="D583" s="1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1"/>
      <c r="B584" s="1"/>
      <c r="C584" s="1"/>
      <c r="D584" s="1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1"/>
      <c r="B585" s="1"/>
      <c r="C585" s="1"/>
      <c r="D585" s="1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1"/>
      <c r="B586" s="1"/>
      <c r="C586" s="1"/>
      <c r="D586" s="1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1"/>
      <c r="B587" s="1"/>
      <c r="C587" s="1"/>
      <c r="D587" s="1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1"/>
      <c r="B588" s="1"/>
      <c r="C588" s="1"/>
      <c r="D588" s="1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1"/>
      <c r="B589" s="1"/>
      <c r="C589" s="1"/>
      <c r="D589" s="1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1"/>
      <c r="B590" s="1"/>
      <c r="C590" s="1"/>
      <c r="D590" s="1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1"/>
      <c r="B591" s="1"/>
      <c r="C591" s="1"/>
      <c r="D591" s="1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1"/>
      <c r="B592" s="1"/>
      <c r="C592" s="1"/>
      <c r="D592" s="1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1"/>
      <c r="B593" s="1"/>
      <c r="C593" s="1"/>
      <c r="D593" s="1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1"/>
      <c r="B594" s="1"/>
      <c r="C594" s="1"/>
      <c r="D594" s="1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1"/>
      <c r="B595" s="1"/>
      <c r="C595" s="1"/>
      <c r="D595" s="1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1"/>
      <c r="B596" s="1"/>
      <c r="C596" s="1"/>
      <c r="D596" s="1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1"/>
      <c r="B597" s="1"/>
      <c r="C597" s="1"/>
      <c r="D597" s="1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1"/>
      <c r="B598" s="1"/>
      <c r="C598" s="1"/>
      <c r="D598" s="1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1"/>
      <c r="B599" s="1"/>
      <c r="C599" s="1"/>
      <c r="D599" s="1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1"/>
      <c r="B600" s="1"/>
      <c r="C600" s="1"/>
      <c r="D600" s="1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1"/>
      <c r="B601" s="1"/>
      <c r="C601" s="1"/>
      <c r="D601" s="1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1"/>
      <c r="B602" s="1"/>
      <c r="C602" s="1"/>
      <c r="D602" s="1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1"/>
      <c r="B603" s="1"/>
      <c r="C603" s="1"/>
      <c r="D603" s="1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1"/>
      <c r="B604" s="1"/>
      <c r="C604" s="1"/>
      <c r="D604" s="1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1"/>
      <c r="B605" s="1"/>
      <c r="C605" s="1"/>
      <c r="D605" s="1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1"/>
      <c r="B606" s="1"/>
      <c r="C606" s="1"/>
      <c r="D606" s="1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1"/>
      <c r="B607" s="1"/>
      <c r="C607" s="1"/>
      <c r="D607" s="1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1"/>
      <c r="B608" s="1"/>
      <c r="C608" s="1"/>
      <c r="D608" s="1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1"/>
      <c r="B609" s="1"/>
      <c r="C609" s="1"/>
      <c r="D609" s="1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1"/>
      <c r="B610" s="1"/>
      <c r="C610" s="1"/>
      <c r="D610" s="1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1"/>
      <c r="B611" s="1"/>
      <c r="C611" s="1"/>
      <c r="D611" s="1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1"/>
      <c r="B612" s="1"/>
      <c r="C612" s="1"/>
      <c r="D612" s="1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1"/>
      <c r="B613" s="1"/>
      <c r="C613" s="1"/>
      <c r="D613" s="1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1"/>
      <c r="B614" s="1"/>
      <c r="C614" s="1"/>
      <c r="D614" s="1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1"/>
      <c r="B615" s="1"/>
      <c r="C615" s="1"/>
      <c r="D615" s="1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1"/>
      <c r="B616" s="1"/>
      <c r="C616" s="1"/>
      <c r="D616" s="1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1"/>
      <c r="B617" s="1"/>
      <c r="C617" s="1"/>
      <c r="D617" s="1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1"/>
      <c r="B618" s="1"/>
      <c r="C618" s="1"/>
      <c r="D618" s="1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1"/>
      <c r="B619" s="1"/>
      <c r="C619" s="1"/>
      <c r="D619" s="1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1"/>
      <c r="B620" s="1"/>
      <c r="C620" s="1"/>
      <c r="D620" s="1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1"/>
      <c r="B621" s="1"/>
      <c r="C621" s="1"/>
      <c r="D621" s="1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1"/>
      <c r="B622" s="1"/>
      <c r="C622" s="1"/>
      <c r="D622" s="1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1"/>
      <c r="B623" s="1"/>
      <c r="C623" s="1"/>
      <c r="D623" s="1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1"/>
      <c r="B624" s="1"/>
      <c r="C624" s="1"/>
      <c r="D624" s="1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1"/>
      <c r="B625" s="1"/>
      <c r="C625" s="1"/>
      <c r="D625" s="1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1"/>
      <c r="B626" s="1"/>
      <c r="C626" s="1"/>
      <c r="D626" s="1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1"/>
      <c r="B627" s="1"/>
      <c r="C627" s="1"/>
      <c r="D627" s="1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1"/>
      <c r="B628" s="1"/>
      <c r="C628" s="1"/>
      <c r="D628" s="1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1"/>
      <c r="B629" s="1"/>
      <c r="C629" s="1"/>
      <c r="D629" s="1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1"/>
      <c r="B630" s="1"/>
      <c r="C630" s="1"/>
      <c r="D630" s="1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1"/>
      <c r="B631" s="1"/>
      <c r="C631" s="1"/>
      <c r="D631" s="1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1"/>
      <c r="B632" s="1"/>
      <c r="C632" s="1"/>
      <c r="D632" s="1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1"/>
      <c r="B633" s="1"/>
      <c r="C633" s="1"/>
      <c r="D633" s="1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1"/>
      <c r="B634" s="1"/>
      <c r="C634" s="1"/>
      <c r="D634" s="1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1"/>
      <c r="B635" s="1"/>
      <c r="C635" s="1"/>
      <c r="D635" s="1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1"/>
      <c r="B636" s="1"/>
      <c r="C636" s="1"/>
      <c r="D636" s="1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1"/>
      <c r="B637" s="1"/>
      <c r="C637" s="1"/>
      <c r="D637" s="1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1"/>
      <c r="B638" s="1"/>
      <c r="C638" s="1"/>
      <c r="D638" s="1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1"/>
      <c r="B639" s="1"/>
      <c r="C639" s="1"/>
      <c r="D639" s="1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1"/>
      <c r="B640" s="1"/>
      <c r="C640" s="1"/>
      <c r="D640" s="1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1"/>
      <c r="B641" s="1"/>
      <c r="C641" s="1"/>
      <c r="D641" s="1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1"/>
      <c r="B642" s="1"/>
      <c r="C642" s="1"/>
      <c r="D642" s="1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1"/>
      <c r="B643" s="1"/>
      <c r="C643" s="1"/>
      <c r="D643" s="1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1"/>
      <c r="B644" s="1"/>
      <c r="C644" s="1"/>
      <c r="D644" s="1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1"/>
      <c r="B645" s="1"/>
      <c r="C645" s="1"/>
      <c r="D645" s="1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1"/>
      <c r="B646" s="1"/>
      <c r="C646" s="1"/>
      <c r="D646" s="1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1"/>
      <c r="B647" s="1"/>
      <c r="C647" s="1"/>
      <c r="D647" s="1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1"/>
      <c r="B648" s="1"/>
      <c r="C648" s="1"/>
      <c r="D648" s="1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1"/>
      <c r="B649" s="1"/>
      <c r="C649" s="1"/>
      <c r="D649" s="1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1"/>
      <c r="B650" s="1"/>
      <c r="C650" s="1"/>
      <c r="D650" s="1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1"/>
      <c r="B651" s="1"/>
      <c r="C651" s="1"/>
      <c r="D651" s="1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1"/>
      <c r="B652" s="1"/>
      <c r="C652" s="1"/>
      <c r="D652" s="1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1"/>
      <c r="B653" s="1"/>
      <c r="C653" s="1"/>
      <c r="D653" s="1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1"/>
      <c r="B654" s="1"/>
      <c r="C654" s="1"/>
      <c r="D654" s="1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1"/>
      <c r="B655" s="1"/>
      <c r="C655" s="1"/>
      <c r="D655" s="1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1"/>
      <c r="B656" s="1"/>
      <c r="C656" s="1"/>
      <c r="D656" s="1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1"/>
      <c r="B657" s="1"/>
      <c r="C657" s="1"/>
      <c r="D657" s="1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1"/>
      <c r="B658" s="1"/>
      <c r="C658" s="1"/>
      <c r="D658" s="1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1"/>
      <c r="B659" s="1"/>
      <c r="C659" s="1"/>
      <c r="D659" s="1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1"/>
      <c r="B660" s="1"/>
      <c r="C660" s="1"/>
      <c r="D660" s="1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1"/>
      <c r="B661" s="1"/>
      <c r="C661" s="1"/>
      <c r="D661" s="1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1"/>
      <c r="B662" s="1"/>
      <c r="C662" s="1"/>
      <c r="D662" s="1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1"/>
      <c r="B663" s="1"/>
      <c r="C663" s="1"/>
      <c r="D663" s="1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1"/>
      <c r="B664" s="1"/>
      <c r="C664" s="1"/>
      <c r="D664" s="1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1"/>
      <c r="B665" s="1"/>
      <c r="C665" s="1"/>
      <c r="D665" s="1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1"/>
      <c r="B666" s="1"/>
      <c r="C666" s="1"/>
      <c r="D666" s="1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1"/>
      <c r="B667" s="1"/>
      <c r="C667" s="1"/>
      <c r="D667" s="1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1"/>
      <c r="B668" s="1"/>
      <c r="C668" s="1"/>
      <c r="D668" s="1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1"/>
      <c r="B669" s="1"/>
      <c r="C669" s="1"/>
      <c r="D669" s="1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1"/>
      <c r="B670" s="1"/>
      <c r="C670" s="1"/>
      <c r="D670" s="1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1"/>
      <c r="B671" s="1"/>
      <c r="C671" s="1"/>
      <c r="D671" s="1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1"/>
      <c r="B672" s="1"/>
      <c r="C672" s="1"/>
      <c r="D672" s="1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1"/>
      <c r="B673" s="1"/>
      <c r="C673" s="1"/>
      <c r="D673" s="1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1"/>
      <c r="B674" s="1"/>
      <c r="C674" s="1"/>
      <c r="D674" s="1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1"/>
      <c r="B675" s="1"/>
      <c r="C675" s="1"/>
      <c r="D675" s="1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1"/>
      <c r="B676" s="1"/>
      <c r="C676" s="1"/>
      <c r="D676" s="1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1"/>
      <c r="B677" s="1"/>
      <c r="C677" s="1"/>
      <c r="D677" s="1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1"/>
      <c r="B678" s="1"/>
      <c r="C678" s="1"/>
      <c r="D678" s="1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1"/>
      <c r="B679" s="1"/>
      <c r="C679" s="1"/>
      <c r="D679" s="1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1"/>
      <c r="B680" s="1"/>
      <c r="C680" s="1"/>
      <c r="D680" s="1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1"/>
      <c r="B681" s="1"/>
      <c r="C681" s="1"/>
      <c r="D681" s="1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1"/>
      <c r="B682" s="1"/>
      <c r="C682" s="1"/>
      <c r="D682" s="1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1"/>
      <c r="B683" s="1"/>
      <c r="C683" s="1"/>
      <c r="D683" s="1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1"/>
      <c r="B684" s="1"/>
      <c r="C684" s="1"/>
      <c r="D684" s="1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1"/>
      <c r="B685" s="1"/>
      <c r="C685" s="1"/>
      <c r="D685" s="1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1"/>
      <c r="B686" s="1"/>
      <c r="C686" s="1"/>
      <c r="D686" s="1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1"/>
      <c r="B687" s="1"/>
      <c r="C687" s="1"/>
      <c r="D687" s="1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1"/>
      <c r="B688" s="1"/>
      <c r="C688" s="1"/>
      <c r="D688" s="1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1"/>
      <c r="B689" s="1"/>
      <c r="C689" s="1"/>
      <c r="D689" s="1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1"/>
      <c r="B690" s="1"/>
      <c r="C690" s="1"/>
      <c r="D690" s="1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1"/>
      <c r="B691" s="1"/>
      <c r="C691" s="1"/>
      <c r="D691" s="1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1"/>
      <c r="B692" s="1"/>
      <c r="C692" s="1"/>
      <c r="D692" s="1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1"/>
      <c r="B693" s="1"/>
      <c r="C693" s="1"/>
      <c r="D693" s="1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1"/>
      <c r="B694" s="1"/>
      <c r="C694" s="1"/>
      <c r="D694" s="1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1"/>
      <c r="B695" s="1"/>
      <c r="C695" s="1"/>
      <c r="D695" s="1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1"/>
      <c r="B696" s="1"/>
      <c r="C696" s="1"/>
      <c r="D696" s="1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1"/>
      <c r="B697" s="1"/>
      <c r="C697" s="1"/>
      <c r="D697" s="1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1"/>
      <c r="B698" s="1"/>
      <c r="C698" s="1"/>
      <c r="D698" s="1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1"/>
      <c r="B699" s="1"/>
      <c r="C699" s="1"/>
      <c r="D699" s="1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1"/>
      <c r="B700" s="1"/>
      <c r="C700" s="1"/>
      <c r="D700" s="1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1"/>
      <c r="B701" s="1"/>
      <c r="C701" s="1"/>
      <c r="D701" s="1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1"/>
      <c r="B702" s="1"/>
      <c r="C702" s="1"/>
      <c r="D702" s="1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1"/>
      <c r="B703" s="1"/>
      <c r="C703" s="1"/>
      <c r="D703" s="1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1"/>
      <c r="B704" s="1"/>
      <c r="C704" s="1"/>
      <c r="D704" s="1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1"/>
      <c r="B705" s="1"/>
      <c r="C705" s="1"/>
      <c r="D705" s="1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1"/>
      <c r="B706" s="1"/>
      <c r="C706" s="1"/>
      <c r="D706" s="1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1"/>
      <c r="B707" s="1"/>
      <c r="C707" s="1"/>
      <c r="D707" s="1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1"/>
      <c r="B708" s="1"/>
      <c r="C708" s="1"/>
      <c r="D708" s="1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1"/>
      <c r="B709" s="1"/>
      <c r="C709" s="1"/>
      <c r="D709" s="1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1"/>
      <c r="B710" s="1"/>
      <c r="C710" s="1"/>
      <c r="D710" s="1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1"/>
      <c r="B711" s="1"/>
      <c r="C711" s="1"/>
      <c r="D711" s="1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1"/>
      <c r="B712" s="1"/>
      <c r="C712" s="1"/>
      <c r="D712" s="1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1"/>
      <c r="B713" s="1"/>
      <c r="C713" s="1"/>
      <c r="D713" s="1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1"/>
      <c r="B714" s="1"/>
      <c r="C714" s="1"/>
      <c r="D714" s="1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1"/>
      <c r="B715" s="1"/>
      <c r="C715" s="1"/>
      <c r="D715" s="1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1"/>
      <c r="B716" s="1"/>
      <c r="C716" s="1"/>
      <c r="D716" s="1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1"/>
      <c r="B717" s="1"/>
      <c r="C717" s="1"/>
      <c r="D717" s="1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1"/>
      <c r="B718" s="1"/>
      <c r="C718" s="1"/>
      <c r="D718" s="1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1"/>
      <c r="B719" s="1"/>
      <c r="C719" s="1"/>
      <c r="D719" s="1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1"/>
      <c r="B720" s="1"/>
      <c r="C720" s="1"/>
      <c r="D720" s="1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1"/>
      <c r="B721" s="1"/>
      <c r="C721" s="1"/>
      <c r="D721" s="1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1"/>
      <c r="B722" s="1"/>
      <c r="C722" s="1"/>
      <c r="D722" s="1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1"/>
      <c r="B723" s="1"/>
      <c r="C723" s="1"/>
      <c r="D723" s="1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1"/>
      <c r="B724" s="1"/>
      <c r="C724" s="1"/>
      <c r="D724" s="1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1"/>
      <c r="B725" s="1"/>
      <c r="C725" s="1"/>
      <c r="D725" s="1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1"/>
      <c r="B726" s="1"/>
      <c r="C726" s="1"/>
      <c r="D726" s="1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1"/>
      <c r="B727" s="1"/>
      <c r="C727" s="1"/>
      <c r="D727" s="1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1"/>
      <c r="B728" s="1"/>
      <c r="C728" s="1"/>
      <c r="D728" s="1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1"/>
      <c r="B729" s="1"/>
      <c r="C729" s="1"/>
      <c r="D729" s="1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1"/>
      <c r="B730" s="1"/>
      <c r="C730" s="1"/>
      <c r="D730" s="1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1"/>
      <c r="B731" s="1"/>
      <c r="C731" s="1"/>
      <c r="D731" s="1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1"/>
      <c r="B732" s="1"/>
      <c r="C732" s="1"/>
      <c r="D732" s="1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1"/>
      <c r="B733" s="1"/>
      <c r="C733" s="1"/>
      <c r="D733" s="1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1"/>
      <c r="B734" s="1"/>
      <c r="C734" s="1"/>
      <c r="D734" s="1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1"/>
      <c r="B735" s="1"/>
      <c r="C735" s="1"/>
      <c r="D735" s="1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1"/>
      <c r="B736" s="1"/>
      <c r="C736" s="1"/>
      <c r="D736" s="1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1"/>
      <c r="B737" s="1"/>
      <c r="C737" s="1"/>
      <c r="D737" s="1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1"/>
      <c r="B738" s="1"/>
      <c r="C738" s="1"/>
      <c r="D738" s="1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1"/>
      <c r="B739" s="1"/>
      <c r="C739" s="1"/>
      <c r="D739" s="1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1"/>
      <c r="B740" s="1"/>
      <c r="C740" s="1"/>
      <c r="D740" s="1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1"/>
      <c r="B741" s="1"/>
      <c r="C741" s="1"/>
      <c r="D741" s="1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1"/>
      <c r="B742" s="1"/>
      <c r="C742" s="1"/>
      <c r="D742" s="1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1"/>
      <c r="B743" s="1"/>
      <c r="C743" s="1"/>
      <c r="D743" s="1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1"/>
      <c r="B744" s="1"/>
      <c r="C744" s="1"/>
      <c r="D744" s="1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1"/>
      <c r="B745" s="1"/>
      <c r="C745" s="1"/>
      <c r="D745" s="1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1"/>
      <c r="B746" s="1"/>
      <c r="C746" s="1"/>
      <c r="D746" s="1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1"/>
      <c r="B747" s="1"/>
      <c r="C747" s="1"/>
      <c r="D747" s="1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1"/>
      <c r="B748" s="1"/>
      <c r="C748" s="1"/>
      <c r="D748" s="1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1"/>
      <c r="B749" s="1"/>
      <c r="C749" s="1"/>
      <c r="D749" s="1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1"/>
      <c r="B750" s="1"/>
      <c r="C750" s="1"/>
      <c r="D750" s="1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1"/>
      <c r="B751" s="1"/>
      <c r="C751" s="1"/>
      <c r="D751" s="1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1"/>
      <c r="B752" s="1"/>
      <c r="C752" s="1"/>
      <c r="D752" s="1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1"/>
      <c r="B753" s="1"/>
      <c r="C753" s="1"/>
      <c r="D753" s="1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1"/>
      <c r="B754" s="1"/>
      <c r="C754" s="1"/>
      <c r="D754" s="1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1"/>
      <c r="B755" s="1"/>
      <c r="C755" s="1"/>
      <c r="D755" s="1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1"/>
      <c r="B756" s="1"/>
      <c r="C756" s="1"/>
      <c r="D756" s="1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1"/>
      <c r="B757" s="1"/>
      <c r="C757" s="1"/>
      <c r="D757" s="1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1"/>
      <c r="B758" s="1"/>
      <c r="C758" s="1"/>
      <c r="D758" s="1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1"/>
      <c r="B759" s="1"/>
      <c r="C759" s="1"/>
      <c r="D759" s="1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1"/>
      <c r="B760" s="1"/>
      <c r="C760" s="1"/>
      <c r="D760" s="1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1"/>
      <c r="B761" s="1"/>
      <c r="C761" s="1"/>
      <c r="D761" s="1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1"/>
      <c r="B762" s="1"/>
      <c r="C762" s="1"/>
      <c r="D762" s="1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1"/>
      <c r="B763" s="1"/>
      <c r="C763" s="1"/>
      <c r="D763" s="1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1"/>
      <c r="B764" s="1"/>
      <c r="C764" s="1"/>
      <c r="D764" s="1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1"/>
      <c r="B765" s="1"/>
      <c r="C765" s="1"/>
      <c r="D765" s="1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1"/>
      <c r="B766" s="1"/>
      <c r="C766" s="1"/>
      <c r="D766" s="1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1"/>
      <c r="B767" s="1"/>
      <c r="C767" s="1"/>
      <c r="D767" s="1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1"/>
      <c r="B768" s="1"/>
      <c r="C768" s="1"/>
      <c r="D768" s="1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1"/>
      <c r="B769" s="1"/>
      <c r="C769" s="1"/>
      <c r="D769" s="1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1"/>
      <c r="B770" s="1"/>
      <c r="C770" s="1"/>
      <c r="D770" s="1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1"/>
      <c r="B771" s="1"/>
      <c r="C771" s="1"/>
      <c r="D771" s="1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1"/>
      <c r="B772" s="1"/>
      <c r="C772" s="1"/>
      <c r="D772" s="1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1"/>
      <c r="B773" s="1"/>
      <c r="C773" s="1"/>
      <c r="D773" s="1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1"/>
      <c r="B774" s="1"/>
      <c r="C774" s="1"/>
      <c r="D774" s="1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1"/>
      <c r="B775" s="1"/>
      <c r="C775" s="1"/>
      <c r="D775" s="1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1"/>
      <c r="B776" s="1"/>
      <c r="C776" s="1"/>
      <c r="D776" s="1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1"/>
      <c r="B777" s="1"/>
      <c r="C777" s="1"/>
      <c r="D777" s="1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1"/>
      <c r="B778" s="1"/>
      <c r="C778" s="1"/>
      <c r="D778" s="1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1"/>
      <c r="B779" s="1"/>
      <c r="C779" s="1"/>
      <c r="D779" s="1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1"/>
      <c r="B780" s="1"/>
      <c r="C780" s="1"/>
      <c r="D780" s="1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1"/>
      <c r="B781" s="1"/>
      <c r="C781" s="1"/>
      <c r="D781" s="1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1"/>
      <c r="B782" s="1"/>
      <c r="C782" s="1"/>
      <c r="D782" s="1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1"/>
      <c r="B783" s="1"/>
      <c r="C783" s="1"/>
      <c r="D783" s="1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1"/>
      <c r="B784" s="1"/>
      <c r="C784" s="1"/>
      <c r="D784" s="1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1"/>
      <c r="B785" s="1"/>
      <c r="C785" s="1"/>
      <c r="D785" s="1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1"/>
      <c r="B786" s="1"/>
      <c r="C786" s="1"/>
      <c r="D786" s="1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1"/>
      <c r="B787" s="1"/>
      <c r="C787" s="1"/>
      <c r="D787" s="1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1"/>
      <c r="B788" s="1"/>
      <c r="C788" s="1"/>
      <c r="D788" s="1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1"/>
      <c r="B789" s="1"/>
      <c r="C789" s="1"/>
      <c r="D789" s="1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1"/>
      <c r="B790" s="1"/>
      <c r="C790" s="1"/>
      <c r="D790" s="1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1"/>
      <c r="B791" s="1"/>
      <c r="C791" s="1"/>
      <c r="D791" s="1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1"/>
      <c r="B792" s="1"/>
      <c r="C792" s="1"/>
      <c r="D792" s="1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1"/>
      <c r="B793" s="1"/>
      <c r="C793" s="1"/>
      <c r="D793" s="1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1"/>
      <c r="B794" s="1"/>
      <c r="C794" s="1"/>
      <c r="D794" s="1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1"/>
      <c r="B795" s="1"/>
      <c r="C795" s="1"/>
      <c r="D795" s="1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1"/>
      <c r="B796" s="1"/>
      <c r="C796" s="1"/>
      <c r="D796" s="1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1"/>
      <c r="B797" s="1"/>
      <c r="C797" s="1"/>
      <c r="D797" s="1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1"/>
      <c r="B798" s="1"/>
      <c r="C798" s="1"/>
      <c r="D798" s="1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1"/>
      <c r="B799" s="1"/>
      <c r="C799" s="1"/>
      <c r="D799" s="1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1"/>
      <c r="B800" s="1"/>
      <c r="C800" s="1"/>
      <c r="D800" s="1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1"/>
      <c r="B801" s="1"/>
      <c r="C801" s="1"/>
      <c r="D801" s="1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1"/>
      <c r="B802" s="1"/>
      <c r="C802" s="1"/>
      <c r="D802" s="1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1"/>
      <c r="B803" s="1"/>
      <c r="C803" s="1"/>
      <c r="D803" s="1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1"/>
      <c r="B804" s="1"/>
      <c r="C804" s="1"/>
      <c r="D804" s="1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1"/>
      <c r="B805" s="1"/>
      <c r="C805" s="1"/>
      <c r="D805" s="1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1"/>
      <c r="B806" s="1"/>
      <c r="C806" s="1"/>
      <c r="D806" s="1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1"/>
      <c r="B807" s="1"/>
      <c r="C807" s="1"/>
      <c r="D807" s="1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1"/>
      <c r="B808" s="1"/>
      <c r="C808" s="1"/>
      <c r="D808" s="1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1"/>
      <c r="B809" s="1"/>
      <c r="C809" s="1"/>
      <c r="D809" s="1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1"/>
      <c r="B810" s="1"/>
      <c r="C810" s="1"/>
      <c r="D810" s="1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1"/>
      <c r="B811" s="1"/>
      <c r="C811" s="1"/>
      <c r="D811" s="1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1"/>
      <c r="B812" s="1"/>
      <c r="C812" s="1"/>
      <c r="D812" s="1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1"/>
      <c r="B813" s="1"/>
      <c r="C813" s="1"/>
      <c r="D813" s="1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1"/>
      <c r="B814" s="1"/>
      <c r="C814" s="1"/>
      <c r="D814" s="1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1"/>
      <c r="B815" s="1"/>
      <c r="C815" s="1"/>
      <c r="D815" s="1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1"/>
      <c r="B816" s="1"/>
      <c r="C816" s="1"/>
      <c r="D816" s="1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1"/>
      <c r="B817" s="1"/>
      <c r="C817" s="1"/>
      <c r="D817" s="1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1"/>
      <c r="B818" s="1"/>
      <c r="C818" s="1"/>
      <c r="D818" s="1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1"/>
      <c r="B819" s="1"/>
      <c r="C819" s="1"/>
      <c r="D819" s="1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1"/>
      <c r="B820" s="1"/>
      <c r="C820" s="1"/>
      <c r="D820" s="1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1"/>
      <c r="B821" s="1"/>
      <c r="C821" s="1"/>
      <c r="D821" s="1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1"/>
      <c r="B822" s="1"/>
      <c r="C822" s="1"/>
      <c r="D822" s="1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1"/>
      <c r="B823" s="1"/>
      <c r="C823" s="1"/>
      <c r="D823" s="1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1"/>
      <c r="B824" s="1"/>
      <c r="C824" s="1"/>
      <c r="D824" s="1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1"/>
      <c r="B825" s="1"/>
      <c r="C825" s="1"/>
      <c r="D825" s="1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1"/>
      <c r="B826" s="1"/>
      <c r="C826" s="1"/>
      <c r="D826" s="1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1"/>
      <c r="B827" s="1"/>
      <c r="C827" s="1"/>
      <c r="D827" s="1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1"/>
      <c r="B828" s="1"/>
      <c r="C828" s="1"/>
      <c r="D828" s="1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1"/>
      <c r="B829" s="1"/>
      <c r="C829" s="1"/>
      <c r="D829" s="1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1"/>
      <c r="B830" s="1"/>
      <c r="C830" s="1"/>
      <c r="D830" s="1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1"/>
      <c r="B831" s="1"/>
      <c r="C831" s="1"/>
      <c r="D831" s="1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1"/>
      <c r="B832" s="1"/>
      <c r="C832" s="1"/>
      <c r="D832" s="1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1"/>
      <c r="B833" s="1"/>
      <c r="C833" s="1"/>
      <c r="D833" s="1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1"/>
      <c r="B834" s="1"/>
      <c r="C834" s="1"/>
      <c r="D834" s="1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1"/>
      <c r="B835" s="1"/>
      <c r="C835" s="1"/>
      <c r="D835" s="1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1"/>
      <c r="B836" s="1"/>
      <c r="C836" s="1"/>
      <c r="D836" s="1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1"/>
      <c r="B837" s="1"/>
      <c r="C837" s="1"/>
      <c r="D837" s="1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1"/>
      <c r="B838" s="1"/>
      <c r="C838" s="1"/>
      <c r="D838" s="1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1"/>
      <c r="B839" s="1"/>
      <c r="C839" s="1"/>
      <c r="D839" s="1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1"/>
      <c r="B840" s="1"/>
      <c r="C840" s="1"/>
      <c r="D840" s="1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1"/>
      <c r="B841" s="1"/>
      <c r="C841" s="1"/>
      <c r="D841" s="1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1"/>
      <c r="B842" s="1"/>
      <c r="C842" s="1"/>
      <c r="D842" s="1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1"/>
      <c r="B843" s="1"/>
      <c r="C843" s="1"/>
      <c r="D843" s="1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1"/>
      <c r="B844" s="1"/>
      <c r="C844" s="1"/>
      <c r="D844" s="1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1"/>
      <c r="B845" s="1"/>
      <c r="C845" s="1"/>
      <c r="D845" s="1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1"/>
      <c r="B846" s="1"/>
      <c r="C846" s="1"/>
      <c r="D846" s="1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1"/>
      <c r="B847" s="1"/>
      <c r="C847" s="1"/>
      <c r="D847" s="1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1"/>
      <c r="B848" s="1"/>
      <c r="C848" s="1"/>
      <c r="D848" s="1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1"/>
      <c r="B849" s="1"/>
      <c r="C849" s="1"/>
      <c r="D849" s="1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1"/>
      <c r="B850" s="1"/>
      <c r="C850" s="1"/>
      <c r="D850" s="1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1"/>
      <c r="B851" s="1"/>
      <c r="C851" s="1"/>
      <c r="D851" s="1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1"/>
      <c r="B852" s="1"/>
      <c r="C852" s="1"/>
      <c r="D852" s="1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1"/>
      <c r="B853" s="1"/>
      <c r="C853" s="1"/>
      <c r="D853" s="1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1"/>
      <c r="B854" s="1"/>
      <c r="C854" s="1"/>
      <c r="D854" s="1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1"/>
      <c r="B855" s="1"/>
      <c r="C855" s="1"/>
      <c r="D855" s="1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1"/>
      <c r="B856" s="1"/>
      <c r="C856" s="1"/>
      <c r="D856" s="1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1"/>
      <c r="B857" s="1"/>
      <c r="C857" s="1"/>
      <c r="D857" s="1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1"/>
      <c r="B858" s="1"/>
      <c r="C858" s="1"/>
      <c r="D858" s="1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1"/>
      <c r="B859" s="1"/>
      <c r="C859" s="1"/>
      <c r="D859" s="1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1"/>
      <c r="B860" s="1"/>
      <c r="C860" s="1"/>
      <c r="D860" s="1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1"/>
      <c r="B861" s="1"/>
      <c r="C861" s="1"/>
      <c r="D861" s="1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1"/>
      <c r="B862" s="1"/>
      <c r="C862" s="1"/>
      <c r="D862" s="1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1"/>
      <c r="B863" s="1"/>
      <c r="C863" s="1"/>
      <c r="D863" s="1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1"/>
      <c r="B864" s="1"/>
      <c r="C864" s="1"/>
      <c r="D864" s="1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1"/>
      <c r="B865" s="1"/>
      <c r="C865" s="1"/>
      <c r="D865" s="1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1"/>
      <c r="B866" s="1"/>
      <c r="C866" s="1"/>
      <c r="D866" s="1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1"/>
      <c r="B867" s="1"/>
      <c r="C867" s="1"/>
      <c r="D867" s="1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1"/>
      <c r="B868" s="1"/>
      <c r="C868" s="1"/>
      <c r="D868" s="1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1"/>
      <c r="B869" s="1"/>
      <c r="C869" s="1"/>
      <c r="D869" s="1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1"/>
      <c r="B870" s="1"/>
      <c r="C870" s="1"/>
      <c r="D870" s="1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1"/>
      <c r="B871" s="1"/>
      <c r="C871" s="1"/>
      <c r="D871" s="1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1"/>
      <c r="B872" s="1"/>
      <c r="C872" s="1"/>
      <c r="D872" s="1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1"/>
      <c r="B873" s="1"/>
      <c r="C873" s="1"/>
      <c r="D873" s="1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1"/>
      <c r="B874" s="1"/>
      <c r="C874" s="1"/>
      <c r="D874" s="1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1"/>
      <c r="B875" s="1"/>
      <c r="C875" s="1"/>
      <c r="D875" s="1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1"/>
      <c r="B876" s="1"/>
      <c r="C876" s="1"/>
      <c r="D876" s="1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1"/>
      <c r="B877" s="1"/>
      <c r="C877" s="1"/>
      <c r="D877" s="1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1"/>
      <c r="B878" s="1"/>
      <c r="C878" s="1"/>
      <c r="D878" s="1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1"/>
      <c r="B879" s="1"/>
      <c r="C879" s="1"/>
      <c r="D879" s="1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1"/>
      <c r="B880" s="1"/>
      <c r="C880" s="1"/>
      <c r="D880" s="1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1"/>
      <c r="B881" s="1"/>
      <c r="C881" s="1"/>
      <c r="D881" s="1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1"/>
      <c r="B882" s="1"/>
      <c r="C882" s="1"/>
      <c r="D882" s="1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1"/>
      <c r="B883" s="1"/>
      <c r="C883" s="1"/>
      <c r="D883" s="1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1"/>
      <c r="B884" s="1"/>
      <c r="C884" s="1"/>
      <c r="D884" s="1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1"/>
      <c r="B885" s="1"/>
      <c r="C885" s="1"/>
      <c r="D885" s="1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1"/>
      <c r="B886" s="1"/>
      <c r="C886" s="1"/>
      <c r="D886" s="1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1"/>
      <c r="B887" s="1"/>
      <c r="C887" s="1"/>
      <c r="D887" s="1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1"/>
      <c r="B888" s="1"/>
      <c r="C888" s="1"/>
      <c r="D888" s="1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1"/>
      <c r="B889" s="1"/>
      <c r="C889" s="1"/>
      <c r="D889" s="1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1"/>
      <c r="B890" s="1"/>
      <c r="C890" s="1"/>
      <c r="D890" s="1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1"/>
      <c r="B891" s="1"/>
      <c r="C891" s="1"/>
      <c r="D891" s="1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1"/>
      <c r="B892" s="1"/>
      <c r="C892" s="1"/>
      <c r="D892" s="1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1"/>
      <c r="B893" s="1"/>
      <c r="C893" s="1"/>
      <c r="D893" s="1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1"/>
      <c r="B894" s="1"/>
      <c r="C894" s="1"/>
      <c r="D894" s="1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1"/>
      <c r="B895" s="1"/>
      <c r="C895" s="1"/>
      <c r="D895" s="1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1"/>
      <c r="B896" s="1"/>
      <c r="C896" s="1"/>
      <c r="D896" s="1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1"/>
      <c r="B897" s="1"/>
      <c r="C897" s="1"/>
      <c r="D897" s="1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1"/>
      <c r="B898" s="1"/>
      <c r="C898" s="1"/>
      <c r="D898" s="1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1"/>
      <c r="B899" s="1"/>
      <c r="C899" s="1"/>
      <c r="D899" s="1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1"/>
      <c r="B900" s="1"/>
      <c r="C900" s="1"/>
      <c r="D900" s="1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1"/>
      <c r="B901" s="1"/>
      <c r="C901" s="1"/>
      <c r="D901" s="1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1"/>
      <c r="B902" s="1"/>
      <c r="C902" s="1"/>
      <c r="D902" s="1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1"/>
      <c r="B903" s="1"/>
      <c r="C903" s="1"/>
      <c r="D903" s="1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1"/>
      <c r="B904" s="1"/>
      <c r="C904" s="1"/>
      <c r="D904" s="1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1"/>
      <c r="B905" s="1"/>
      <c r="C905" s="1"/>
      <c r="D905" s="1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1"/>
      <c r="B906" s="1"/>
      <c r="C906" s="1"/>
      <c r="D906" s="1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1"/>
      <c r="B907" s="1"/>
      <c r="C907" s="1"/>
      <c r="D907" s="1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1"/>
      <c r="B908" s="1"/>
      <c r="C908" s="1"/>
      <c r="D908" s="1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1"/>
      <c r="B909" s="1"/>
      <c r="C909" s="1"/>
      <c r="D909" s="1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1"/>
      <c r="B910" s="1"/>
      <c r="C910" s="1"/>
      <c r="D910" s="1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1"/>
      <c r="B911" s="1"/>
      <c r="C911" s="1"/>
      <c r="D911" s="1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1"/>
      <c r="B912" s="1"/>
      <c r="C912" s="1"/>
      <c r="D912" s="1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1"/>
      <c r="B913" s="1"/>
      <c r="C913" s="1"/>
      <c r="D913" s="1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1"/>
      <c r="B914" s="1"/>
      <c r="C914" s="1"/>
      <c r="D914" s="1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1"/>
      <c r="B915" s="1"/>
      <c r="C915" s="1"/>
      <c r="D915" s="1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1"/>
      <c r="B916" s="1"/>
      <c r="C916" s="1"/>
      <c r="D916" s="1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1"/>
      <c r="B917" s="1"/>
      <c r="C917" s="1"/>
      <c r="D917" s="1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1"/>
      <c r="B918" s="1"/>
      <c r="C918" s="1"/>
      <c r="D918" s="1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1"/>
      <c r="B919" s="1"/>
      <c r="C919" s="1"/>
      <c r="D919" s="1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1"/>
      <c r="B920" s="1"/>
      <c r="C920" s="1"/>
      <c r="D920" s="1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1"/>
      <c r="B921" s="1"/>
      <c r="C921" s="1"/>
      <c r="D921" s="1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1"/>
      <c r="B922" s="1"/>
      <c r="C922" s="1"/>
      <c r="D922" s="1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1"/>
      <c r="B923" s="1"/>
      <c r="C923" s="1"/>
      <c r="D923" s="1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1"/>
      <c r="B924" s="1"/>
      <c r="C924" s="1"/>
      <c r="D924" s="1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1"/>
      <c r="B925" s="1"/>
      <c r="C925" s="1"/>
      <c r="D925" s="1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1"/>
      <c r="B926" s="1"/>
      <c r="C926" s="1"/>
      <c r="D926" s="1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1"/>
      <c r="B927" s="1"/>
      <c r="C927" s="1"/>
      <c r="D927" s="1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1"/>
      <c r="B928" s="1"/>
      <c r="C928" s="1"/>
      <c r="D928" s="1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1"/>
      <c r="B929" s="1"/>
      <c r="C929" s="1"/>
      <c r="D929" s="1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1"/>
      <c r="B930" s="1"/>
      <c r="C930" s="1"/>
      <c r="D930" s="1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1"/>
      <c r="B931" s="1"/>
      <c r="C931" s="1"/>
      <c r="D931" s="1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1"/>
      <c r="B932" s="1"/>
      <c r="C932" s="1"/>
      <c r="D932" s="1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1"/>
      <c r="B933" s="1"/>
      <c r="C933" s="1"/>
      <c r="D933" s="1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1"/>
      <c r="B934" s="1"/>
      <c r="C934" s="1"/>
      <c r="D934" s="1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1"/>
      <c r="B935" s="1"/>
      <c r="C935" s="1"/>
      <c r="D935" s="1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1"/>
      <c r="B936" s="1"/>
      <c r="C936" s="1"/>
      <c r="D936" s="1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1"/>
      <c r="B937" s="1"/>
      <c r="C937" s="1"/>
      <c r="D937" s="1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1"/>
      <c r="B938" s="1"/>
      <c r="C938" s="1"/>
      <c r="D938" s="1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1"/>
      <c r="B939" s="1"/>
      <c r="C939" s="1"/>
      <c r="D939" s="1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1"/>
      <c r="B940" s="1"/>
      <c r="C940" s="1"/>
      <c r="D940" s="1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1"/>
      <c r="B941" s="1"/>
      <c r="C941" s="1"/>
      <c r="D941" s="1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1"/>
      <c r="B942" s="1"/>
      <c r="C942" s="1"/>
      <c r="D942" s="1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1"/>
      <c r="B943" s="1"/>
      <c r="C943" s="1"/>
      <c r="D943" s="1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1"/>
      <c r="B944" s="1"/>
      <c r="C944" s="1"/>
      <c r="D944" s="1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1"/>
      <c r="B945" s="1"/>
      <c r="C945" s="1"/>
      <c r="D945" s="1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1"/>
      <c r="B946" s="1"/>
      <c r="C946" s="1"/>
      <c r="D946" s="1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1"/>
      <c r="B947" s="1"/>
      <c r="C947" s="1"/>
      <c r="D947" s="1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1"/>
      <c r="B948" s="1"/>
      <c r="C948" s="1"/>
      <c r="D948" s="1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1"/>
      <c r="B949" s="1"/>
      <c r="C949" s="1"/>
      <c r="D949" s="1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1"/>
      <c r="B950" s="1"/>
      <c r="C950" s="1"/>
      <c r="D950" s="1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1"/>
      <c r="B951" s="1"/>
      <c r="C951" s="1"/>
      <c r="D951" s="1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1"/>
      <c r="B952" s="1"/>
      <c r="C952" s="1"/>
      <c r="D952" s="1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1"/>
      <c r="B953" s="1"/>
      <c r="C953" s="1"/>
      <c r="D953" s="1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1"/>
      <c r="B954" s="1"/>
      <c r="C954" s="1"/>
      <c r="D954" s="1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1"/>
      <c r="B955" s="1"/>
      <c r="C955" s="1"/>
      <c r="D955" s="1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1"/>
      <c r="B956" s="1"/>
      <c r="C956" s="1"/>
      <c r="D956" s="1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1"/>
      <c r="B957" s="1"/>
      <c r="C957" s="1"/>
      <c r="D957" s="1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1"/>
      <c r="B958" s="1"/>
      <c r="C958" s="1"/>
      <c r="D958" s="1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1"/>
      <c r="B959" s="1"/>
      <c r="C959" s="1"/>
      <c r="D959" s="1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1"/>
      <c r="B960" s="1"/>
      <c r="C960" s="1"/>
      <c r="D960" s="1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1"/>
      <c r="B961" s="1"/>
      <c r="C961" s="1"/>
      <c r="D961" s="1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1"/>
      <c r="B962" s="1"/>
      <c r="C962" s="1"/>
      <c r="D962" s="1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1"/>
      <c r="B963" s="1"/>
      <c r="C963" s="1"/>
      <c r="D963" s="1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1"/>
      <c r="B964" s="1"/>
      <c r="C964" s="1"/>
      <c r="D964" s="1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1"/>
      <c r="B965" s="1"/>
      <c r="C965" s="1"/>
      <c r="D965" s="1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1"/>
      <c r="B966" s="1"/>
      <c r="C966" s="1"/>
      <c r="D966" s="1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1"/>
      <c r="B967" s="1"/>
      <c r="C967" s="1"/>
      <c r="D967" s="1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1"/>
      <c r="B968" s="1"/>
      <c r="C968" s="1"/>
      <c r="D968" s="1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1"/>
      <c r="B969" s="1"/>
      <c r="C969" s="1"/>
      <c r="D969" s="1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1"/>
      <c r="B970" s="1"/>
      <c r="C970" s="1"/>
      <c r="D970" s="1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1"/>
      <c r="B971" s="1"/>
      <c r="C971" s="1"/>
      <c r="D971" s="1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1"/>
      <c r="B972" s="1"/>
      <c r="C972" s="1"/>
      <c r="D972" s="1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1"/>
      <c r="B973" s="1"/>
      <c r="C973" s="1"/>
      <c r="D973" s="1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1"/>
      <c r="B974" s="1"/>
      <c r="C974" s="1"/>
      <c r="D974" s="1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1"/>
      <c r="B975" s="1"/>
      <c r="C975" s="1"/>
      <c r="D975" s="1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1"/>
      <c r="B976" s="1"/>
      <c r="C976" s="1"/>
      <c r="D976" s="1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1"/>
      <c r="B977" s="1"/>
      <c r="C977" s="1"/>
      <c r="D977" s="1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1"/>
      <c r="B978" s="1"/>
      <c r="C978" s="1"/>
      <c r="D978" s="1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1"/>
      <c r="B979" s="1"/>
      <c r="C979" s="1"/>
      <c r="D979" s="1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1"/>
      <c r="B980" s="1"/>
      <c r="C980" s="1"/>
      <c r="D980" s="1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1"/>
      <c r="B981" s="1"/>
      <c r="C981" s="1"/>
      <c r="D981" s="1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1"/>
      <c r="B982" s="1"/>
      <c r="C982" s="1"/>
      <c r="D982" s="1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1"/>
      <c r="B983" s="1"/>
      <c r="C983" s="1"/>
      <c r="D983" s="1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1"/>
      <c r="B984" s="1"/>
      <c r="C984" s="1"/>
      <c r="D984" s="1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54">
    <mergeCell ref="A13:A14"/>
    <mergeCell ref="A20:A21"/>
    <mergeCell ref="A10:A11"/>
    <mergeCell ref="A15:A16"/>
    <mergeCell ref="B10:B11"/>
    <mergeCell ref="B13:B14"/>
    <mergeCell ref="G13:G14"/>
    <mergeCell ref="G15:G16"/>
    <mergeCell ref="G18:G19"/>
    <mergeCell ref="G20:G21"/>
    <mergeCell ref="I3:I4"/>
    <mergeCell ref="A22:A23"/>
    <mergeCell ref="A30:A32"/>
    <mergeCell ref="A33:A34"/>
    <mergeCell ref="A1:I1"/>
    <mergeCell ref="A2:I2"/>
    <mergeCell ref="A3:A4"/>
    <mergeCell ref="B3:B4"/>
    <mergeCell ref="E3:E4"/>
    <mergeCell ref="F3:F4"/>
    <mergeCell ref="G3:G4"/>
    <mergeCell ref="C3:D3"/>
    <mergeCell ref="H3:H4"/>
    <mergeCell ref="A18:A19"/>
    <mergeCell ref="B18:B19"/>
    <mergeCell ref="B26:B27"/>
    <mergeCell ref="B28:B29"/>
    <mergeCell ref="B30:B32"/>
    <mergeCell ref="B24:B25"/>
    <mergeCell ref="B22:B23"/>
    <mergeCell ref="B20:B21"/>
    <mergeCell ref="B15:B16"/>
    <mergeCell ref="A26:A27"/>
    <mergeCell ref="B33:B34"/>
    <mergeCell ref="A24:A25"/>
    <mergeCell ref="A28:A29"/>
    <mergeCell ref="H10:H11"/>
    <mergeCell ref="H13:H14"/>
    <mergeCell ref="H15:H16"/>
    <mergeCell ref="H18:H19"/>
    <mergeCell ref="H20:H21"/>
    <mergeCell ref="H22:H23"/>
    <mergeCell ref="H24:H25"/>
    <mergeCell ref="H26:H27"/>
    <mergeCell ref="H28:H29"/>
    <mergeCell ref="H30:H32"/>
    <mergeCell ref="H33:H34"/>
    <mergeCell ref="G10:G11"/>
    <mergeCell ref="G33:G34"/>
    <mergeCell ref="G22:G23"/>
    <mergeCell ref="G24:G25"/>
    <mergeCell ref="G26:G27"/>
    <mergeCell ref="G28:G29"/>
    <mergeCell ref="G30:G32"/>
  </mergeCells>
  <pageMargins left="0.7" right="0" top="0.24" bottom="0.26" header="0" footer="0.28999999999999998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defaultColWidth="14.390625" defaultRowHeight="15" customHeight="1" x14ac:dyDescent="0.2"/>
  <cols>
    <col min="1" max="26" width="7.93359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Trang tính</vt:lpstr>
      </vt:variant>
      <vt:variant>
        <vt:i4>2</vt:i4>
      </vt:variant>
      <vt:variant>
        <vt:lpstr>Phạm vi Có tên</vt:lpstr>
      </vt:variant>
      <vt:variant>
        <vt:i4>1</vt:i4>
      </vt:variant>
    </vt:vector>
  </HeadingPairs>
  <TitlesOfParts>
    <vt:vector size="3" baseType="lpstr">
      <vt:lpstr>Chi tieu</vt:lpstr>
      <vt:lpstr>Sheet3</vt:lpstr>
      <vt:lpstr>Chi tieu!Print_Titles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 Thanh</dc:creator>
  <cp:lastModifiedBy>Administrator</cp:lastModifiedBy>
  <cp:lastPrinted>2024-05-29T01:39:11Z</cp:lastPrinted>
  <dcterms:created xsi:type="dcterms:W3CDTF">2024-05-29T02:10:14Z</dcterms:created>
  <dcterms:modified xsi:type="dcterms:W3CDTF">2024-05-29T02:10:15Z</dcterms:modified>
</cp:coreProperties>
</file>